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ja.mansoor\Desktop\website uploading\sss mudra supi\"/>
    </mc:Choice>
  </mc:AlternateContent>
  <bookViews>
    <workbookView xWindow="0" yWindow="0" windowWidth="19200" windowHeight="7305"/>
  </bookViews>
  <sheets>
    <sheet name="APY Bankwise" sheetId="1" r:id="rId1"/>
  </sheets>
  <definedNames>
    <definedName name="_xlnm.Print_Area" localSheetId="0">'APY Bankwise'!$A$1:$H$40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D39" i="1"/>
  <c r="E39" i="1"/>
  <c r="F39" i="1"/>
  <c r="C39" i="1"/>
  <c r="H36" i="1"/>
  <c r="E36" i="1"/>
  <c r="F36" i="1"/>
  <c r="C36" i="1"/>
  <c r="H31" i="1"/>
  <c r="H32" i="1" s="1"/>
  <c r="E31" i="1"/>
  <c r="E32" i="1" s="1"/>
  <c r="F31" i="1"/>
  <c r="F32" i="1" s="1"/>
  <c r="C31" i="1"/>
  <c r="C32" i="1" s="1"/>
  <c r="H22" i="1"/>
  <c r="E22" i="1"/>
  <c r="F22" i="1"/>
  <c r="C22" i="1"/>
  <c r="H16" i="1"/>
  <c r="E16" i="1"/>
  <c r="F16" i="1"/>
  <c r="C16" i="1"/>
  <c r="C40" i="1" l="1"/>
  <c r="H40" i="1"/>
  <c r="F40" i="1"/>
  <c r="E40" i="1"/>
</calcChain>
</file>

<file path=xl/sharedStrings.xml><?xml version="1.0" encoding="utf-8"?>
<sst xmlns="http://schemas.openxmlformats.org/spreadsheetml/2006/main" count="53" uniqueCount="48">
  <si>
    <t>SRL</t>
  </si>
  <si>
    <t>NAME OF THE BANK</t>
  </si>
  <si>
    <t>PER NLCC/ BRANCH TARGET</t>
  </si>
  <si>
    <t>PUBLIC SECTOR BANKS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</si>
  <si>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</si>
  <si>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</si>
  <si>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</si>
  <si>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</si>
  <si>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</si>
  <si>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</si>
  <si>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</si>
  <si>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</si>
  <si>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BANK OF INDIA</t>
  </si>
  <si>
    <t>INDIAN OVERSEAS BANK</t>
  </si>
  <si>
    <t>BANK OF MAHARASHTRA</t>
  </si>
  <si>
    <t>INDIAN BANK</t>
  </si>
  <si>
    <t xml:space="preserve">TOTAL FOR PSB's </t>
  </si>
  <si>
    <t>MAJOR PVT BANKS</t>
  </si>
  <si>
    <t>IDBI BANK LTD</t>
  </si>
  <si>
    <t>AXIS BANK</t>
  </si>
  <si>
    <t>ICICI BANK LIMITED</t>
  </si>
  <si>
    <t>HDFC BANK LTD</t>
  </si>
  <si>
    <t>TOTAL FOR MAJOR PVT BANKS</t>
  </si>
  <si>
    <t>OTHER PVT BANKS</t>
  </si>
  <si>
    <t>J&amp;K BANK</t>
  </si>
  <si>
    <t>BANDHAN BANK LIMITED</t>
  </si>
  <si>
    <t>INDUSIND BANK LIMITED</t>
  </si>
  <si>
    <t>KOTAK MAHINDRA BANK</t>
  </si>
  <si>
    <t>THE FEDERAL BANK LTD</t>
  </si>
  <si>
    <t>SOUTH INDIAN BANK</t>
  </si>
  <si>
    <t>YES BANK LIMITED</t>
  </si>
  <si>
    <t>TOTAL FOR OTHER PVT BANKS</t>
  </si>
  <si>
    <t>TOTAL FOR ALL PVT BANKS</t>
  </si>
  <si>
    <t>RRBs</t>
  </si>
  <si>
    <t xml:space="preserve">ELLAQUAI DEHATI BANK </t>
  </si>
  <si>
    <t>J&amp;K GRAMEEN BANK</t>
  </si>
  <si>
    <t>TOTAL FOR RRBs</t>
  </si>
  <si>
    <t>GRAND TOTAL</t>
  </si>
  <si>
    <t xml:space="preserve"> </t>
  </si>
  <si>
    <t>NO. OF BRANCHES REGD. AS NLCC 
(AS ON 1ST APRIL 2023)</t>
  </si>
  <si>
    <t>ATAL PENSION YOJANA -   ACHIEVEMENT VIZ-A-VIZ TARGETS IN UT OF J&amp;K AS ON 26.08.2023</t>
  </si>
  <si>
    <t>ANNUAL TARGET FOR FY 2023-24</t>
  </si>
  <si>
    <t>APY ACCOUNTS OPENED DURING THE CFY (From 01.04.2023 to 26.08.2023)</t>
  </si>
  <si>
    <t>% ACHIV.     (AS ON 26.08.2023)</t>
  </si>
  <si>
    <t xml:space="preserve">TOTAL ENROLMENTS  UPTO 26.08.2023
(SINCE INCEPTION) </t>
  </si>
  <si>
    <t>COOPERATIVE BANKS</t>
  </si>
  <si>
    <t>J&amp;K STATE COOP. BANK</t>
  </si>
  <si>
    <t>TOTAL FOR COOP. BANKS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</si>
</sst>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&gt;=10000000]##\,##\,##\,##0;[&gt;=100000]\ ##\,##\,##0;##,##0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0" fillId="0" borderId="0" applyFont="0" applyFill="0" applyBorder="0" applyAlignment="0" applyProtection="0"/>
    <xf numFmtId="0" fontId="11" fillId="0" borderId="0"/>
  </cellStyleXfs>
  <cellXfs count="50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/>
    <xf numFmtId="1" fontId="1" fillId="0" borderId="0" xfId="0" applyNumberFormat="1" applyFont="1" applyFill="1"/>
    <xf numFmtId="164" fontId="6" fillId="2" borderId="5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4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5" fillId="2" borderId="5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9" fillId="2" borderId="0" xfId="0" applyFont="1" applyFill="1"/>
    <xf numFmtId="0" fontId="6" fillId="4" borderId="5" xfId="0" applyFont="1" applyFill="1" applyBorder="1" applyAlignment="1">
      <alignment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6" fillId="4" borderId="5" xfId="0" applyNumberFormat="1" applyFont="1" applyFill="1" applyBorder="1" applyAlignment="1">
      <alignment horizontal="center" vertical="center"/>
    </xf>
    <xf numFmtId="10" fontId="5" fillId="0" borderId="10" xfId="0" applyNumberFormat="1" applyFont="1" applyFill="1" applyBorder="1" applyAlignment="1">
      <alignment horizontal="center" vertical="center"/>
    </xf>
    <xf numFmtId="10" fontId="7" fillId="4" borderId="6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10" fontId="7" fillId="2" borderId="6" xfId="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164" fontId="5" fillId="0" borderId="15" xfId="0" applyNumberFormat="1" applyFont="1" applyFill="1" applyBorder="1" applyAlignment="1">
      <alignment horizontal="center" vertical="center"/>
    </xf>
    <xf numFmtId="10" fontId="5" fillId="0" borderId="15" xfId="0" applyNumberFormat="1" applyFont="1" applyFill="1" applyBorder="1" applyAlignment="1">
      <alignment horizontal="center" vertical="center"/>
    </xf>
    <xf numFmtId="10" fontId="6" fillId="2" borderId="15" xfId="0" applyNumberFormat="1" applyFont="1" applyFill="1" applyBorder="1" applyAlignment="1">
      <alignment horizontal="center" vertical="center"/>
    </xf>
    <xf numFmtId="10" fontId="6" fillId="2" borderId="8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view="pageBreakPreview" zoomScale="82" zoomScaleNormal="100" zoomScaleSheetLayoutView="82" workbookViewId="0">
      <selection sqref="A1:XFD1"/>
    </sheetView>
  </sheetViews>
  <sheetFormatPr defaultColWidth="9.140625" defaultRowHeight="18" x14ac:dyDescent="0.25"/>
  <cols>
    <col min="1" max="1" width="6" style="1" customWidth="1"/>
    <col min="2" max="2" width="36.7109375" style="1" customWidth="1"/>
    <col min="3" max="3" width="15.5703125" style="1" customWidth="1"/>
    <col min="4" max="4" width="13.28515625" style="1" bestFit="1" customWidth="1"/>
    <col min="5" max="5" width="13.5703125" style="1" customWidth="1"/>
    <col min="6" max="6" width="17.7109375" style="3" customWidth="1"/>
    <col min="7" max="7" width="16.7109375" style="1" customWidth="1"/>
    <col min="8" max="8" width="17.7109375" style="3" customWidth="1"/>
    <col min="9" max="9" width="9.140625" style="1" customWidth="1"/>
    <col min="10" max="16384" width="9.140625" style="1"/>
  </cols>
  <sheetData>
    <row r="1" spans="1:8" ht="27" customHeight="1" x14ac:dyDescent="0.25">
      <c r="A1" s="43" t="s">
        <v>40</v>
      </c>
      <c r="B1" s="44"/>
      <c r="C1" s="44"/>
      <c r="D1" s="44"/>
      <c r="E1" s="44"/>
      <c r="F1" s="44"/>
      <c r="G1" s="44"/>
      <c r="H1" s="45"/>
    </row>
    <row r="2" spans="1:8" ht="114" customHeight="1" x14ac:dyDescent="0.25">
      <c r="A2" s="6" t="s">
        <v>0</v>
      </c>
      <c r="B2" s="7" t="s">
        <v>1</v>
      </c>
      <c r="C2" s="7" t="s">
        <v>39</v>
      </c>
      <c r="D2" s="7" t="s">
        <v>2</v>
      </c>
      <c r="E2" s="7" t="s">
        <v>41</v>
      </c>
      <c r="F2" s="7" t="s">
        <v>42</v>
      </c>
      <c r="G2" s="8" t="s">
        <v>43</v>
      </c>
      <c r="H2" s="9" t="s">
        <v>44</v>
      </c>
    </row>
    <row r="3" spans="1:8" ht="18" customHeight="1" x14ac:dyDescent="0.25">
      <c r="A3" s="47" t="s">
        <v>3</v>
      </c>
      <c r="B3" s="48"/>
      <c r="C3" s="48"/>
      <c r="D3" s="48"/>
      <c r="E3" s="48"/>
      <c r="F3" s="48"/>
      <c r="G3" s="48"/>
      <c r="H3" s="49"/>
    </row>
    <row r="4" spans="1:8" s="11" customFormat="1" ht="20.25" x14ac:dyDescent="0.25">
      <c r="A4" s="13">
        <v>1</v>
      </c>
      <c r="B4" s="12" t="s">
        <v>4</v>
      </c>
      <c r="C4" s="21">
        <v>176</v>
      </c>
      <c r="D4" s="21">
        <v>100</v>
      </c>
      <c r="E4" s="21">
        <v>17600</v>
      </c>
      <c r="F4" s="21">
        <v>3981</v>
      </c>
      <c r="G4" s="28">
        <v>0.22619318181818182</v>
      </c>
      <c r="H4" s="21">
        <v>33081</v>
      </c>
    </row>
    <row r="5" spans="1:8" s="11" customFormat="1" ht="20.25" x14ac:dyDescent="0.25">
      <c r="A5" s="13">
        <v>2</v>
      </c>
      <c r="B5" s="12" t="s">
        <v>5</v>
      </c>
      <c r="C5" s="21">
        <v>112</v>
      </c>
      <c r="D5" s="21">
        <v>100</v>
      </c>
      <c r="E5" s="21">
        <v>11200</v>
      </c>
      <c r="F5" s="21">
        <v>586</v>
      </c>
      <c r="G5" s="28">
        <v>5.2321428571428574E-2</v>
      </c>
      <c r="H5" s="21">
        <v>12639</v>
      </c>
    </row>
    <row r="6" spans="1:8" s="11" customFormat="1" ht="20.25" x14ac:dyDescent="0.25">
      <c r="A6" s="13">
        <v>3</v>
      </c>
      <c r="B6" s="12" t="s">
        <v>6</v>
      </c>
      <c r="C6" s="21">
        <v>20</v>
      </c>
      <c r="D6" s="21">
        <v>100</v>
      </c>
      <c r="E6" s="21">
        <v>2000</v>
      </c>
      <c r="F6" s="21">
        <v>731</v>
      </c>
      <c r="G6" s="28">
        <v>0.36549999999999999</v>
      </c>
      <c r="H6" s="21">
        <v>4218</v>
      </c>
    </row>
    <row r="7" spans="1:8" s="11" customFormat="1" ht="20.25" x14ac:dyDescent="0.25">
      <c r="A7" s="13">
        <v>4</v>
      </c>
      <c r="B7" s="12" t="s">
        <v>7</v>
      </c>
      <c r="C7" s="21">
        <v>17</v>
      </c>
      <c r="D7" s="21">
        <v>100</v>
      </c>
      <c r="E7" s="21">
        <v>1700</v>
      </c>
      <c r="F7" s="21">
        <v>502</v>
      </c>
      <c r="G7" s="28">
        <v>0.29529411764705882</v>
      </c>
      <c r="H7" s="21">
        <v>6458</v>
      </c>
    </row>
    <row r="8" spans="1:8" s="11" customFormat="1" ht="20.25" x14ac:dyDescent="0.25">
      <c r="A8" s="13">
        <v>5</v>
      </c>
      <c r="B8" s="12" t="s">
        <v>8</v>
      </c>
      <c r="C8" s="21">
        <v>35</v>
      </c>
      <c r="D8" s="21">
        <v>100</v>
      </c>
      <c r="E8" s="21">
        <v>3500</v>
      </c>
      <c r="F8" s="21">
        <v>1637</v>
      </c>
      <c r="G8" s="28">
        <v>0.46771428571428569</v>
      </c>
      <c r="H8" s="21">
        <v>18080</v>
      </c>
    </row>
    <row r="9" spans="1:8" s="11" customFormat="1" ht="20.25" x14ac:dyDescent="0.25">
      <c r="A9" s="13">
        <v>6</v>
      </c>
      <c r="B9" s="12" t="s">
        <v>9</v>
      </c>
      <c r="C9" s="21">
        <v>16</v>
      </c>
      <c r="D9" s="21">
        <v>100</v>
      </c>
      <c r="E9" s="21">
        <v>1600</v>
      </c>
      <c r="F9" s="21">
        <v>242</v>
      </c>
      <c r="G9" s="28">
        <v>0.15125</v>
      </c>
      <c r="H9" s="21">
        <v>2707</v>
      </c>
    </row>
    <row r="10" spans="1:8" s="11" customFormat="1" ht="20.25" x14ac:dyDescent="0.25">
      <c r="A10" s="13">
        <v>7</v>
      </c>
      <c r="B10" s="12" t="s">
        <v>10</v>
      </c>
      <c r="C10" s="21">
        <v>12</v>
      </c>
      <c r="D10" s="21">
        <v>100</v>
      </c>
      <c r="E10" s="21">
        <v>1200</v>
      </c>
      <c r="F10" s="21">
        <v>415</v>
      </c>
      <c r="G10" s="28">
        <v>0.34583333333333333</v>
      </c>
      <c r="H10" s="21">
        <v>3421</v>
      </c>
    </row>
    <row r="11" spans="1:8" s="11" customFormat="1" ht="20.25" x14ac:dyDescent="0.25">
      <c r="A11" s="13">
        <v>8</v>
      </c>
      <c r="B11" s="12" t="s">
        <v>11</v>
      </c>
      <c r="C11" s="21">
        <v>17</v>
      </c>
      <c r="D11" s="21">
        <v>100</v>
      </c>
      <c r="E11" s="21">
        <v>1700</v>
      </c>
      <c r="F11" s="21">
        <v>344</v>
      </c>
      <c r="G11" s="28">
        <v>0.2023529411764706</v>
      </c>
      <c r="H11" s="21">
        <v>3114</v>
      </c>
    </row>
    <row r="12" spans="1:8" s="11" customFormat="1" ht="20.25" x14ac:dyDescent="0.25">
      <c r="A12" s="13">
        <v>9</v>
      </c>
      <c r="B12" s="12" t="s">
        <v>12</v>
      </c>
      <c r="C12" s="21">
        <v>10</v>
      </c>
      <c r="D12" s="21">
        <v>100</v>
      </c>
      <c r="E12" s="21">
        <v>1000</v>
      </c>
      <c r="F12" s="21">
        <v>57</v>
      </c>
      <c r="G12" s="28">
        <v>5.7000000000000002E-2</v>
      </c>
      <c r="H12" s="21">
        <v>2634</v>
      </c>
    </row>
    <row r="13" spans="1:8" s="11" customFormat="1" ht="20.25" x14ac:dyDescent="0.25">
      <c r="A13" s="13">
        <v>10</v>
      </c>
      <c r="B13" s="12" t="s">
        <v>13</v>
      </c>
      <c r="C13" s="21">
        <v>3</v>
      </c>
      <c r="D13" s="21">
        <v>100</v>
      </c>
      <c r="E13" s="21">
        <v>300</v>
      </c>
      <c r="F13" s="21">
        <v>2</v>
      </c>
      <c r="G13" s="28">
        <v>6.6666666666666671E-3</v>
      </c>
      <c r="H13" s="21">
        <v>139</v>
      </c>
    </row>
    <row r="14" spans="1:8" s="11" customFormat="1" ht="20.25" x14ac:dyDescent="0.25">
      <c r="A14" s="13">
        <v>11</v>
      </c>
      <c r="B14" s="12" t="s">
        <v>14</v>
      </c>
      <c r="C14" s="21">
        <v>4</v>
      </c>
      <c r="D14" s="21">
        <v>100</v>
      </c>
      <c r="E14" s="21">
        <v>400</v>
      </c>
      <c r="F14" s="21">
        <v>115</v>
      </c>
      <c r="G14" s="28">
        <v>0.28749999999999998</v>
      </c>
      <c r="H14" s="21">
        <v>381</v>
      </c>
    </row>
    <row r="15" spans="1:8" s="11" customFormat="1" ht="20.25" x14ac:dyDescent="0.25">
      <c r="A15" s="13">
        <v>12</v>
      </c>
      <c r="B15" s="12" t="s">
        <v>15</v>
      </c>
      <c r="C15" s="21">
        <v>13</v>
      </c>
      <c r="D15" s="21">
        <v>100</v>
      </c>
      <c r="E15" s="21">
        <v>1300</v>
      </c>
      <c r="F15" s="21">
        <v>322</v>
      </c>
      <c r="G15" s="28">
        <v>0.24769230769230768</v>
      </c>
      <c r="H15" s="21">
        <v>2235</v>
      </c>
    </row>
    <row r="16" spans="1:8" s="23" customFormat="1" ht="20.25" x14ac:dyDescent="0.25">
      <c r="A16" s="17" t="s">
        <v>16</v>
      </c>
      <c r="B16" s="18"/>
      <c r="C16" s="4">
        <f>SUM(C4:C15)</f>
        <v>435</v>
      </c>
      <c r="D16" s="4" t="s">
        <v>38</v>
      </c>
      <c r="E16" s="4">
        <f t="shared" ref="E16:H16" si="0">SUM(E4:E15)</f>
        <v>43500</v>
      </c>
      <c r="F16" s="4">
        <f t="shared" si="0"/>
        <v>8934</v>
      </c>
      <c r="G16" s="29">
        <v>0.20537931034482759</v>
      </c>
      <c r="H16" s="4">
        <f t="shared" si="0"/>
        <v>89107</v>
      </c>
    </row>
    <row r="17" spans="1:9" ht="18.75" customHeight="1" x14ac:dyDescent="0.25">
      <c r="A17" s="17" t="s">
        <v>17</v>
      </c>
      <c r="B17" s="18"/>
      <c r="C17" s="24"/>
      <c r="D17" s="24"/>
      <c r="E17" s="24"/>
      <c r="F17" s="27"/>
      <c r="G17" s="27"/>
      <c r="H17" s="25"/>
      <c r="I17" s="3"/>
    </row>
    <row r="18" spans="1:9" s="11" customFormat="1" ht="20.25" x14ac:dyDescent="0.25">
      <c r="A18" s="13">
        <v>13</v>
      </c>
      <c r="B18" s="12" t="s">
        <v>18</v>
      </c>
      <c r="C18" s="21">
        <v>5</v>
      </c>
      <c r="D18" s="21">
        <v>70</v>
      </c>
      <c r="E18" s="21">
        <v>350</v>
      </c>
      <c r="F18" s="21">
        <v>154</v>
      </c>
      <c r="G18" s="28">
        <v>0.44</v>
      </c>
      <c r="H18" s="21">
        <v>1368</v>
      </c>
    </row>
    <row r="19" spans="1:9" s="11" customFormat="1" ht="20.25" x14ac:dyDescent="0.25">
      <c r="A19" s="13">
        <v>14</v>
      </c>
      <c r="B19" s="12" t="s">
        <v>19</v>
      </c>
      <c r="C19" s="21">
        <v>26</v>
      </c>
      <c r="D19" s="21">
        <v>70</v>
      </c>
      <c r="E19" s="21">
        <v>1820</v>
      </c>
      <c r="F19" s="21">
        <v>2</v>
      </c>
      <c r="G19" s="28">
        <v>1.0989010989010989E-3</v>
      </c>
      <c r="H19" s="21">
        <v>1978</v>
      </c>
    </row>
    <row r="20" spans="1:9" s="11" customFormat="1" ht="20.25" x14ac:dyDescent="0.25">
      <c r="A20" s="13">
        <v>15</v>
      </c>
      <c r="B20" s="12" t="s">
        <v>20</v>
      </c>
      <c r="C20" s="21">
        <v>33</v>
      </c>
      <c r="D20" s="21">
        <v>70</v>
      </c>
      <c r="E20" s="21">
        <v>2310</v>
      </c>
      <c r="F20" s="21">
        <v>1</v>
      </c>
      <c r="G20" s="28">
        <v>4.329004329004329E-4</v>
      </c>
      <c r="H20" s="21">
        <v>443</v>
      </c>
    </row>
    <row r="21" spans="1:9" s="11" customFormat="1" ht="20.25" x14ac:dyDescent="0.25">
      <c r="A21" s="13">
        <v>16</v>
      </c>
      <c r="B21" s="12" t="s">
        <v>21</v>
      </c>
      <c r="C21" s="21">
        <v>99</v>
      </c>
      <c r="D21" s="21">
        <v>70</v>
      </c>
      <c r="E21" s="21">
        <v>6930</v>
      </c>
      <c r="F21" s="21">
        <v>48</v>
      </c>
      <c r="G21" s="28">
        <v>6.9264069264069264E-3</v>
      </c>
      <c r="H21" s="21">
        <v>6560</v>
      </c>
    </row>
    <row r="22" spans="1:9" s="23" customFormat="1" ht="24" customHeight="1" x14ac:dyDescent="0.25">
      <c r="A22" s="17" t="s">
        <v>22</v>
      </c>
      <c r="B22" s="18"/>
      <c r="C22" s="4">
        <f>C21+C20+C19+C18</f>
        <v>163</v>
      </c>
      <c r="D22" s="4" t="s">
        <v>38</v>
      </c>
      <c r="E22" s="4">
        <f t="shared" ref="E22:H22" si="1">E21+E20+E19+E18</f>
        <v>11410</v>
      </c>
      <c r="F22" s="4">
        <f t="shared" si="1"/>
        <v>205</v>
      </c>
      <c r="G22" s="29">
        <v>1.7966695880806311E-2</v>
      </c>
      <c r="H22" s="4">
        <f t="shared" si="1"/>
        <v>10349</v>
      </c>
    </row>
    <row r="23" spans="1:9" ht="20.25" customHeight="1" x14ac:dyDescent="0.25">
      <c r="A23" s="17" t="s">
        <v>23</v>
      </c>
      <c r="B23" s="18"/>
      <c r="C23" s="24"/>
      <c r="D23" s="24"/>
      <c r="E23" s="24"/>
      <c r="F23" s="27"/>
      <c r="G23" s="27"/>
      <c r="H23" s="25"/>
    </row>
    <row r="24" spans="1:9" s="11" customFormat="1" ht="20.25" x14ac:dyDescent="0.25">
      <c r="A24" s="13">
        <v>17</v>
      </c>
      <c r="B24" s="12" t="s">
        <v>24</v>
      </c>
      <c r="C24" s="21">
        <v>791</v>
      </c>
      <c r="D24" s="21">
        <v>30</v>
      </c>
      <c r="E24" s="21">
        <v>23730</v>
      </c>
      <c r="F24" s="21">
        <v>1641</v>
      </c>
      <c r="G24" s="28">
        <v>6.9152970922882431E-2</v>
      </c>
      <c r="H24" s="21">
        <v>26396</v>
      </c>
    </row>
    <row r="25" spans="1:9" s="11" customFormat="1" ht="20.25" x14ac:dyDescent="0.25">
      <c r="A25" s="13">
        <v>18</v>
      </c>
      <c r="B25" s="12" t="s">
        <v>25</v>
      </c>
      <c r="C25" s="21">
        <v>1</v>
      </c>
      <c r="D25" s="21">
        <v>30</v>
      </c>
      <c r="E25" s="21">
        <v>30</v>
      </c>
      <c r="F25" s="21">
        <v>0</v>
      </c>
      <c r="G25" s="28">
        <v>0</v>
      </c>
      <c r="H25" s="21">
        <v>0</v>
      </c>
    </row>
    <row r="26" spans="1:9" s="11" customFormat="1" ht="20.25" x14ac:dyDescent="0.25">
      <c r="A26" s="13">
        <v>19</v>
      </c>
      <c r="B26" s="12" t="s">
        <v>26</v>
      </c>
      <c r="C26" s="21">
        <v>3</v>
      </c>
      <c r="D26" s="21">
        <v>30</v>
      </c>
      <c r="E26" s="21">
        <v>90</v>
      </c>
      <c r="F26" s="21">
        <v>0</v>
      </c>
      <c r="G26" s="28">
        <v>0</v>
      </c>
      <c r="H26" s="21">
        <v>3</v>
      </c>
    </row>
    <row r="27" spans="1:9" s="11" customFormat="1" ht="20.25" x14ac:dyDescent="0.25">
      <c r="A27" s="13">
        <v>20</v>
      </c>
      <c r="B27" s="12" t="s">
        <v>27</v>
      </c>
      <c r="C27" s="21">
        <v>3</v>
      </c>
      <c r="D27" s="21">
        <v>30</v>
      </c>
      <c r="E27" s="21">
        <v>90</v>
      </c>
      <c r="F27" s="21">
        <v>4</v>
      </c>
      <c r="G27" s="28">
        <v>4.4444444444444446E-2</v>
      </c>
      <c r="H27" s="21">
        <v>20</v>
      </c>
    </row>
    <row r="28" spans="1:9" s="11" customFormat="1" ht="20.25" x14ac:dyDescent="0.25">
      <c r="A28" s="13">
        <v>21</v>
      </c>
      <c r="B28" s="12" t="s">
        <v>28</v>
      </c>
      <c r="C28" s="21">
        <v>1</v>
      </c>
      <c r="D28" s="21">
        <v>30</v>
      </c>
      <c r="E28" s="21">
        <v>30</v>
      </c>
      <c r="F28" s="21">
        <v>0</v>
      </c>
      <c r="G28" s="28">
        <v>0</v>
      </c>
      <c r="H28" s="21">
        <v>4</v>
      </c>
    </row>
    <row r="29" spans="1:9" s="11" customFormat="1" ht="20.25" x14ac:dyDescent="0.25">
      <c r="A29" s="13">
        <v>22</v>
      </c>
      <c r="B29" s="12" t="s">
        <v>29</v>
      </c>
      <c r="C29" s="21">
        <v>1</v>
      </c>
      <c r="D29" s="21">
        <v>30</v>
      </c>
      <c r="E29" s="21">
        <v>30</v>
      </c>
      <c r="F29" s="21">
        <v>0</v>
      </c>
      <c r="G29" s="28">
        <v>0</v>
      </c>
      <c r="H29" s="21">
        <v>72</v>
      </c>
    </row>
    <row r="30" spans="1:9" s="11" customFormat="1" ht="20.25" x14ac:dyDescent="0.25">
      <c r="A30" s="13">
        <v>23</v>
      </c>
      <c r="B30" s="12" t="s">
        <v>30</v>
      </c>
      <c r="C30" s="21">
        <v>6</v>
      </c>
      <c r="D30" s="21">
        <v>30</v>
      </c>
      <c r="E30" s="21">
        <v>180</v>
      </c>
      <c r="F30" s="21">
        <v>0</v>
      </c>
      <c r="G30" s="28">
        <v>0</v>
      </c>
      <c r="H30" s="21">
        <v>0</v>
      </c>
    </row>
    <row r="31" spans="1:9" s="26" customFormat="1" ht="24" customHeight="1" x14ac:dyDescent="0.25">
      <c r="A31" s="17" t="s">
        <v>31</v>
      </c>
      <c r="B31" s="18"/>
      <c r="C31" s="4">
        <f>SUM(C24:C30)</f>
        <v>806</v>
      </c>
      <c r="D31" s="4" t="s">
        <v>38</v>
      </c>
      <c r="E31" s="4">
        <f t="shared" ref="E31:H31" si="2">SUM(E24:E30)</f>
        <v>24180</v>
      </c>
      <c r="F31" s="4">
        <f t="shared" si="2"/>
        <v>1645</v>
      </c>
      <c r="G31" s="29">
        <v>6.8031430934656745E-2</v>
      </c>
      <c r="H31" s="5">
        <f t="shared" si="2"/>
        <v>26495</v>
      </c>
    </row>
    <row r="32" spans="1:9" s="26" customFormat="1" ht="24" customHeight="1" x14ac:dyDescent="0.25">
      <c r="A32" s="18" t="s">
        <v>32</v>
      </c>
      <c r="B32" s="18"/>
      <c r="C32" s="4">
        <f>C31+C22</f>
        <v>969</v>
      </c>
      <c r="D32" s="4" t="s">
        <v>38</v>
      </c>
      <c r="E32" s="4">
        <f t="shared" ref="E32:H32" si="3">E31+E22</f>
        <v>35590</v>
      </c>
      <c r="F32" s="4">
        <f t="shared" si="3"/>
        <v>1850</v>
      </c>
      <c r="G32" s="29">
        <v>5.1980893509412755E-2</v>
      </c>
      <c r="H32" s="4">
        <f t="shared" si="3"/>
        <v>36844</v>
      </c>
    </row>
    <row r="33" spans="1:8" s="14" customFormat="1" ht="18" customHeight="1" x14ac:dyDescent="0.25">
      <c r="A33" s="46" t="s">
        <v>33</v>
      </c>
      <c r="B33" s="46"/>
      <c r="C33" s="46"/>
      <c r="D33" s="46"/>
      <c r="E33" s="46"/>
      <c r="F33" s="46"/>
      <c r="G33" s="46"/>
      <c r="H33" s="46"/>
    </row>
    <row r="34" spans="1:8" ht="20.25" x14ac:dyDescent="0.25">
      <c r="A34" s="15">
        <v>24</v>
      </c>
      <c r="B34" s="16" t="s">
        <v>34</v>
      </c>
      <c r="C34" s="22">
        <v>113</v>
      </c>
      <c r="D34" s="22">
        <v>100</v>
      </c>
      <c r="E34" s="22">
        <v>11300</v>
      </c>
      <c r="F34" s="22">
        <v>773</v>
      </c>
      <c r="G34" s="30">
        <v>6.8407079646017693E-2</v>
      </c>
      <c r="H34" s="22">
        <v>4818</v>
      </c>
    </row>
    <row r="35" spans="1:8" ht="20.25" x14ac:dyDescent="0.25">
      <c r="A35" s="13">
        <v>25</v>
      </c>
      <c r="B35" s="12" t="s">
        <v>35</v>
      </c>
      <c r="C35" s="21">
        <v>213</v>
      </c>
      <c r="D35" s="21">
        <v>100</v>
      </c>
      <c r="E35" s="21">
        <v>21300</v>
      </c>
      <c r="F35" s="21">
        <v>5133</v>
      </c>
      <c r="G35" s="30">
        <v>0.24098591549295775</v>
      </c>
      <c r="H35" s="21">
        <v>44686</v>
      </c>
    </row>
    <row r="36" spans="1:8" ht="20.25" x14ac:dyDescent="0.25">
      <c r="A36" s="17" t="s">
        <v>36</v>
      </c>
      <c r="B36" s="18"/>
      <c r="C36" s="4">
        <f>C35+C34</f>
        <v>326</v>
      </c>
      <c r="D36" s="4" t="s">
        <v>38</v>
      </c>
      <c r="E36" s="4">
        <f t="shared" ref="E36:H36" si="4">E35+E34</f>
        <v>32600</v>
      </c>
      <c r="F36" s="4">
        <f t="shared" si="4"/>
        <v>5906</v>
      </c>
      <c r="G36" s="31">
        <v>0.18116564417177913</v>
      </c>
      <c r="H36" s="5">
        <f t="shared" si="4"/>
        <v>49504</v>
      </c>
    </row>
    <row r="37" spans="1:8" ht="20.25" x14ac:dyDescent="0.25">
      <c r="A37" s="41" t="s">
        <v>45</v>
      </c>
      <c r="B37" s="42"/>
      <c r="C37" s="32"/>
      <c r="D37" s="32"/>
      <c r="E37" s="32"/>
      <c r="F37" s="32"/>
      <c r="G37" s="34"/>
      <c r="H37" s="33"/>
    </row>
    <row r="38" spans="1:8" ht="20.25" x14ac:dyDescent="0.25">
      <c r="A38" s="35">
        <v>26</v>
      </c>
      <c r="B38" s="36" t="s">
        <v>46</v>
      </c>
      <c r="C38" s="37">
        <v>34</v>
      </c>
      <c r="D38" s="37">
        <v>20</v>
      </c>
      <c r="E38" s="37">
        <v>680</v>
      </c>
      <c r="F38" s="37">
        <v>0</v>
      </c>
      <c r="G38" s="38">
        <v>0</v>
      </c>
      <c r="H38" s="37">
        <v>3</v>
      </c>
    </row>
    <row r="39" spans="1:8" ht="20.25" x14ac:dyDescent="0.25">
      <c r="A39" s="41" t="s">
        <v>47</v>
      </c>
      <c r="B39" s="42"/>
      <c r="C39" s="32">
        <f>C38</f>
        <v>34</v>
      </c>
      <c r="D39" s="32">
        <f t="shared" ref="D39:H39" si="5">D38</f>
        <v>20</v>
      </c>
      <c r="E39" s="32">
        <f t="shared" si="5"/>
        <v>680</v>
      </c>
      <c r="F39" s="32">
        <f t="shared" si="5"/>
        <v>0</v>
      </c>
      <c r="G39" s="39">
        <v>0</v>
      </c>
      <c r="H39" s="32">
        <f t="shared" si="5"/>
        <v>3</v>
      </c>
    </row>
    <row r="40" spans="1:8" ht="21" thickBot="1" x14ac:dyDescent="0.3">
      <c r="A40" s="19" t="s">
        <v>37</v>
      </c>
      <c r="B40" s="20"/>
      <c r="C40" s="10">
        <f>C39+C36+C32+C16</f>
        <v>1764</v>
      </c>
      <c r="D40" s="10" t="s">
        <v>38</v>
      </c>
      <c r="E40" s="10">
        <f t="shared" ref="E40:H40" si="6">E39+E36+E32+E16</f>
        <v>112370</v>
      </c>
      <c r="F40" s="10">
        <f t="shared" si="6"/>
        <v>16690</v>
      </c>
      <c r="G40" s="40">
        <v>0.14852718697161163</v>
      </c>
      <c r="H40" s="10">
        <f t="shared" si="6"/>
        <v>175458</v>
      </c>
    </row>
    <row r="41" spans="1:8" x14ac:dyDescent="0.25">
      <c r="F41" s="1"/>
      <c r="H41" s="1"/>
    </row>
    <row r="42" spans="1:8" x14ac:dyDescent="0.25">
      <c r="F42" s="1"/>
      <c r="H42" s="2"/>
    </row>
    <row r="43" spans="1:8" x14ac:dyDescent="0.25">
      <c r="F43" s="1"/>
      <c r="H43" s="1"/>
    </row>
    <row r="44" spans="1:8" x14ac:dyDescent="0.25">
      <c r="F44" s="1"/>
      <c r="H44" s="1"/>
    </row>
    <row r="45" spans="1:8" x14ac:dyDescent="0.25">
      <c r="F45" s="1"/>
      <c r="H45" s="1"/>
    </row>
    <row r="46" spans="1:8" x14ac:dyDescent="0.25">
      <c r="F46" s="1"/>
      <c r="H46" s="1"/>
    </row>
    <row r="47" spans="1:8" x14ac:dyDescent="0.25">
      <c r="E47" s="2"/>
      <c r="F47" s="1"/>
      <c r="H47" s="1"/>
    </row>
    <row r="48" spans="1:8" x14ac:dyDescent="0.25">
      <c r="F48" s="1"/>
      <c r="H48" s="1"/>
    </row>
    <row r="49" spans="6:8" x14ac:dyDescent="0.25">
      <c r="F49" s="1"/>
      <c r="H49" s="1"/>
    </row>
    <row r="50" spans="6:8" x14ac:dyDescent="0.25">
      <c r="F50" s="1"/>
      <c r="H50" s="1"/>
    </row>
    <row r="51" spans="6:8" x14ac:dyDescent="0.25">
      <c r="F51" s="1"/>
      <c r="H51" s="1"/>
    </row>
    <row r="52" spans="6:8" x14ac:dyDescent="0.25">
      <c r="F52" s="1"/>
      <c r="H52" s="1"/>
    </row>
    <row r="53" spans="6:8" x14ac:dyDescent="0.25">
      <c r="F53" s="1"/>
      <c r="H53" s="1"/>
    </row>
    <row r="54" spans="6:8" x14ac:dyDescent="0.25">
      <c r="F54" s="1"/>
      <c r="H54" s="1"/>
    </row>
    <row r="55" spans="6:8" x14ac:dyDescent="0.25">
      <c r="F55" s="1"/>
      <c r="H55" s="1"/>
    </row>
    <row r="56" spans="6:8" x14ac:dyDescent="0.25">
      <c r="F56" s="1"/>
      <c r="H56" s="1"/>
    </row>
    <row r="57" spans="6:8" x14ac:dyDescent="0.25">
      <c r="F57" s="1"/>
      <c r="H57" s="1"/>
    </row>
    <row r="58" spans="6:8" x14ac:dyDescent="0.25">
      <c r="F58" s="1"/>
      <c r="H58" s="1"/>
    </row>
  </sheetData>
  <mergeCells count="5">
    <mergeCell ref="A39:B39"/>
    <mergeCell ref="A1:H1"/>
    <mergeCell ref="A33:H33"/>
    <mergeCell ref="A3:H3"/>
    <mergeCell ref="A37:B37"/>
  </mergeCells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APY Bankwise</vt:lpstr>
      <vt:lpstr>'APY Bankwise'!Print_Area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Raja Mansoor Ali</dc:creator>
  <cp:lastModifiedBy>Raja Mansoor Ali</cp:lastModifiedBy>
  <cp:lastPrinted>2023-05-06T10:31:01Z</cp:lastPrinted>
  <dcterms:created xsi:type="dcterms:W3CDTF">2022-03-16T06:01:52Z</dcterms:created>
  <dcterms:modified xsi:type="dcterms:W3CDTF">2023-09-18T07:17:52Z</dcterms:modified>
</cp:coreProperties>
</file>