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heet1" sheetId="1" r:id="rId1"/>
  </sheets>
  <definedNames>
    <definedName name="_xlnm.Print_Area" localSheetId="0">'Sheet1'!$A$1:$Q$27</definedName>
  </definedNames>
  <calcPr fullCalcOnLoad="1"/>
</workbook>
</file>

<file path=xl/sharedStrings.xml><?xml version="1.0" encoding="utf-8"?>
<sst xmlns="http://schemas.openxmlformats.org/spreadsheetml/2006/main" count="171" uniqueCount="144">
  <si>
    <t>SR</t>
  </si>
  <si>
    <t>22.11.2011</t>
  </si>
  <si>
    <t>rseti.srinagar@jkbmail.com</t>
  </si>
  <si>
    <t>29.03.2012</t>
  </si>
  <si>
    <t>rseti.ganderbal@jkbmail.com</t>
  </si>
  <si>
    <t>rseti.budgam@jkbmail.com</t>
  </si>
  <si>
    <t>rseti.baramulla@jkbmail.com</t>
  </si>
  <si>
    <t>rseti.bandipora@jkbmail.com</t>
  </si>
  <si>
    <t>12.03.2012</t>
  </si>
  <si>
    <t>rseti.kupwara@jkbmail.com</t>
  </si>
  <si>
    <t>30.07.2011</t>
  </si>
  <si>
    <t>rseti.anantnag@jkbmail.com</t>
  </si>
  <si>
    <t>25.07.2011</t>
  </si>
  <si>
    <t>rseti.kulgam@jkbmail.com</t>
  </si>
  <si>
    <t>rseti.shopian@jkbmail.com</t>
  </si>
  <si>
    <t>01.02.2012</t>
  </si>
  <si>
    <t>rseti.rajouri@jkbmail.com</t>
  </si>
  <si>
    <t>26.12.2011</t>
  </si>
  <si>
    <t>rseti.poonch@jkbmail.com</t>
  </si>
  <si>
    <t>12.03.2010</t>
  </si>
  <si>
    <t>31.03.2011</t>
  </si>
  <si>
    <t>sbirsetisamba@gmail.co.in</t>
  </si>
  <si>
    <t>25.03.2011</t>
  </si>
  <si>
    <t>30.03.2011</t>
  </si>
  <si>
    <t>12.12.2011</t>
  </si>
  <si>
    <t>SBI</t>
  </si>
  <si>
    <t>20.09.2011</t>
  </si>
  <si>
    <t>sbiresti.kathua2011@yahoo.com</t>
  </si>
  <si>
    <t>11.03.2011</t>
  </si>
  <si>
    <t>sbirsetikishtwar@gmail.com</t>
  </si>
  <si>
    <t>31.03.2012</t>
  </si>
  <si>
    <t>30.03.2012</t>
  </si>
  <si>
    <t>15.02.2011</t>
  </si>
  <si>
    <t>01.12.2012</t>
  </si>
  <si>
    <t>11.07.2011</t>
  </si>
  <si>
    <t>rseti.zopul@jkbmail.com/    resti.pulwama@jkbmail.com</t>
  </si>
  <si>
    <t>LOCATION OF RSETI</t>
  </si>
  <si>
    <t>DATE OF OPENING</t>
  </si>
  <si>
    <t xml:space="preserve">NAME OF CONTACT OFFICIAL </t>
  </si>
  <si>
    <t>CONTACT DETAILS</t>
  </si>
  <si>
    <t>TEL</t>
  </si>
  <si>
    <t>EMAIL</t>
  </si>
  <si>
    <t>ADDRESS</t>
  </si>
  <si>
    <t>PROGRAMMES</t>
  </si>
  <si>
    <t>CANDIDATES</t>
  </si>
  <si>
    <t>SPONSOR BANK</t>
  </si>
  <si>
    <t>SRINAGAR</t>
  </si>
  <si>
    <t>GANDERBAL</t>
  </si>
  <si>
    <t>BUDGAM</t>
  </si>
  <si>
    <t>BARAMULLA</t>
  </si>
  <si>
    <t>BANDIPORA</t>
  </si>
  <si>
    <t>KUPWARA</t>
  </si>
  <si>
    <t>ANANTNAG</t>
  </si>
  <si>
    <t>KULGAM</t>
  </si>
  <si>
    <t>PULWAMA</t>
  </si>
  <si>
    <t>SHOPIAN</t>
  </si>
  <si>
    <t xml:space="preserve">RAJOURI </t>
  </si>
  <si>
    <t>POONCH</t>
  </si>
  <si>
    <t>JAMMU</t>
  </si>
  <si>
    <t>SAMBA</t>
  </si>
  <si>
    <t>UDHAMPUR</t>
  </si>
  <si>
    <t>REASI</t>
  </si>
  <si>
    <t>KATHUA</t>
  </si>
  <si>
    <t>KISHTWAR</t>
  </si>
  <si>
    <t>DODA</t>
  </si>
  <si>
    <t>RAMBAN</t>
  </si>
  <si>
    <t>GRAND TOTAL</t>
  </si>
  <si>
    <t>BEEHAMA GANDERBAL</t>
  </si>
  <si>
    <t>BUS STAND, BUDGAM</t>
  </si>
  <si>
    <t>SALKOTE, KUPWARA</t>
  </si>
  <si>
    <t>BIJBEHARA, ANANTNAG</t>
  </si>
  <si>
    <t>ARHAMA, SHOPIAN</t>
  </si>
  <si>
    <t>COURT ROAD, RAJOURI</t>
  </si>
  <si>
    <t>JAWAHARNAGAR, POONCH</t>
  </si>
  <si>
    <t>BANTALAB, JAMMU</t>
  </si>
  <si>
    <t>VIJAYPUR, SAMBA</t>
  </si>
  <si>
    <t>SHIV NAGAR, UDHAMPUR</t>
  </si>
  <si>
    <t>IRP CHOWK REASI</t>
  </si>
  <si>
    <t>KICHLOO ROAD, KISHTWAR</t>
  </si>
  <si>
    <t>J&amp;K BANK</t>
  </si>
  <si>
    <t>3RD FLOOR CRISTAL HEIGHT NEAR J&amp;K BANK, SONWAR, SRINAGAR (J&amp;K) 190001</t>
  </si>
  <si>
    <t>AI MURTAZA PLAZA, NEAR GULSHAN PETROL PUMP, NEW BUS STAND BUDGAM. PIN:191111</t>
  </si>
  <si>
    <t>TAWHEEDABAD BAGH BANDIPORA. PIN: 193502</t>
  </si>
  <si>
    <t>SALKOT KUPWARA,C/O (CLUSTER OFFICE) DISTRICT KUPWARA  193222</t>
  </si>
  <si>
    <t>RESHI COMPLEX , OPP. PHE DIVISION BIJBEHARA PIN: 192124</t>
  </si>
  <si>
    <t>TOWN PLAZA, KULGAM , DISTRICT KULGAM (J&amp;K)</t>
  </si>
  <si>
    <t>SANA COMPLEX, MAIN PULWAMA  PIN: 192301 (J&amp;K)</t>
  </si>
  <si>
    <t xml:space="preserve">BILAL MASJID, WARD NO. 7 COURT ROAD RAJOURI, (J&amp;K) PIN: 185131 </t>
  </si>
  <si>
    <t>SBI RSETI, BANTALAB, JAMMU                             PIN: 181123</t>
  </si>
  <si>
    <t xml:space="preserve">SBI RSETI, OPP. SBI VIJAYPUR.                             PIN: 184120 </t>
  </si>
  <si>
    <t>DEVIKA LANE, SHIV NAGAR, UDHAMPUR.               PIN 182101</t>
  </si>
  <si>
    <t>IRP CHOWK , REASI</t>
  </si>
  <si>
    <t>OPP. BSNL TOWERS SHIVNAGAR KATHUA</t>
  </si>
  <si>
    <t>NEW HOSPITAL ROAD, NEAR BUS STAND DODA</t>
  </si>
  <si>
    <t>NATIONAL HIGH WAY, RAMBAN NEAR BRIDGE</t>
  </si>
  <si>
    <t>IST FLOOR TAK COMPLEX ARHAMA SHOPIAN (J&amp;K)</t>
  </si>
  <si>
    <t>BYPASS ROAD AMARGARH BARAMULLA. PIN:193201</t>
  </si>
  <si>
    <t>BEEHAMA DISTRICT, GANDERBAL (J&amp;K) 191201</t>
  </si>
  <si>
    <t>HOTEL V. J, KANUYIAN JAWAHAR NAGAR, POONCH.  (J&amp;K)PIN: 185101</t>
  </si>
  <si>
    <t>3RD FLOOR CRISTAL HEIGHT NEAR J&amp;K BANK SONAWAR,</t>
  </si>
  <si>
    <t xml:space="preserve">AMARGARH, SOPORE, </t>
  </si>
  <si>
    <t>MR. SANJAY DHAR</t>
  </si>
  <si>
    <t>MR. BASHIR AHMED BHAT</t>
  </si>
  <si>
    <t>01931-260004/ 9622850045</t>
  </si>
  <si>
    <t>MRS. TAHIRA PARVEEN</t>
  </si>
  <si>
    <t>MR. AKLESH KUMAR RAINA</t>
  </si>
  <si>
    <t>rsetidoda@gmail.com;</t>
  </si>
  <si>
    <t>sbirseti.udhampur@gmail.com</t>
  </si>
  <si>
    <t>sbirestireasi@gmail.com</t>
  </si>
  <si>
    <t>sbirsetijammu@yahoo.in</t>
  </si>
  <si>
    <t>MR. MANZOOR AHMED SHIEKH</t>
  </si>
  <si>
    <t>MR.BASHIR AHMAD SHEIKH</t>
  </si>
  <si>
    <t>MR.ABDUL GANI MIR</t>
  </si>
  <si>
    <t>7006444489/ 01933-240322</t>
  </si>
  <si>
    <t>MR. SUBHASH CHNADER</t>
  </si>
  <si>
    <t>MS. JEETA DHAR</t>
  </si>
  <si>
    <t>MR. VIKRAM SINGH</t>
  </si>
  <si>
    <t>MR. ADHARSH SARAF</t>
  </si>
  <si>
    <t>MR. PREM LAL</t>
  </si>
  <si>
    <t>sbirsetiramban211@gmail.com</t>
  </si>
  <si>
    <t>SUB TOTAL (SBI)</t>
  </si>
  <si>
    <t>SUB TOTAL (JKB)</t>
  </si>
  <si>
    <t>TARGET FOR 
FY 20-21</t>
  </si>
  <si>
    <t>MS. MAHJABEEN MIR</t>
  </si>
  <si>
    <t>MR.RAMAN KUMAR</t>
  </si>
  <si>
    <t>MR. ZAHOOR AHMAD QADRI</t>
  </si>
  <si>
    <t>MR. MANZOOR UL  HUSSAIN HAMDANI</t>
  </si>
  <si>
    <t>MR. FAYAZ AHMAD ASHAI</t>
  </si>
  <si>
    <t>MR. GHULAM NABI KHAN</t>
  </si>
  <si>
    <t>01957-225324,     9419404484</t>
  </si>
  <si>
    <t>9622477505; 01942416256</t>
  </si>
  <si>
    <t>9419112691; 01962260093</t>
  </si>
  <si>
    <t>9906478801/ 01933-2260547</t>
  </si>
  <si>
    <t>NUMBER OF PROGRAMMES CONDUCTED DURING THE QUARTER ENDED DEC 2020</t>
  </si>
  <si>
    <t>NUMBER OF CANDIDATES TRAINED DURING THE QUARTER ENDED DEC 2020</t>
  </si>
  <si>
    <t>NUMBER OF PROGRAMMES CONDUCTED  DURING FY 01.04.2020-31.12.2020</t>
  </si>
  <si>
    <t>NUMBER OF CANDIDATES TRAINED DURING THE FY FROM 01.04.2020-31.12.2020</t>
  </si>
  <si>
    <t>(OUT OF 15) NO. OF TRAINED CANDIDATES PROVIDED CREDIT LINKAGE FROM 01.04.2020 TO 31.12.2020</t>
  </si>
  <si>
    <t>(OUT OF 16) NO. OF CREDIT LINKED CANDIDATES WHO STARTED THEIR VENTURES  FROM 01.04.2020-31.12.2020</t>
  </si>
  <si>
    <t xml:space="preserve"> POSITION/PROGRESS MADE BY RSETIs IN UT OF J&amp;K AS ON DEC 31, 2020</t>
  </si>
  <si>
    <t>nill</t>
  </si>
  <si>
    <t>MR.VIJAY SINGH</t>
  </si>
  <si>
    <t>MR. SUMIT GUPTA</t>
  </si>
  <si>
    <t>DISTRICT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</si>
</sst>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2"/>
      <color indexed="8"/>
      <name val="Century Gothic"/>
      <family val="2"/>
    </font>
    <font>
      <b/>
      <sz val="10"/>
      <name val="Century Gothic"/>
      <family val="2"/>
    </font>
    <font>
      <b/>
      <sz val="10"/>
      <color indexed="8"/>
      <name val="Century Gothic"/>
      <family val="2"/>
    </font>
    <font>
      <u val="single"/>
      <sz val="12"/>
      <color indexed="12"/>
      <name val="Century Gothic"/>
      <family val="2"/>
    </font>
    <font>
      <b/>
      <sz val="12"/>
      <name val="Century Gothic"/>
      <family val="2"/>
    </font>
    <font>
      <b/>
      <sz val="9"/>
      <name val="Century Gothic"/>
      <family val="2"/>
    </font>
    <font>
      <b/>
      <sz val="9"/>
      <name val="Arial"/>
      <family val="2"/>
    </font>
    <font>
      <b/>
      <sz val="18"/>
      <name val="Century Gothic"/>
      <family val="2"/>
    </font>
    <font>
      <b/>
      <sz val="20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entury Gothic"/>
      <family val="2"/>
    </font>
    <font>
      <b/>
      <sz val="20"/>
      <color indexed="8"/>
      <name val="Century Gothic"/>
      <family val="2"/>
    </font>
    <font>
      <b/>
      <sz val="12"/>
      <color indexed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entury Gothic"/>
      <family val="2"/>
    </font>
    <font>
      <b/>
      <sz val="9"/>
      <color theme="1"/>
      <name val="Century Gothic"/>
      <family val="2"/>
    </font>
    <font>
      <b/>
      <sz val="20"/>
      <color theme="1"/>
      <name val="Century Gothic"/>
      <family val="2"/>
    </font>
    <font>
      <b/>
      <sz val="12"/>
      <color rgb="FFFF000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54" applyFont="1" applyFill="1" applyBorder="1" applyAlignment="1" applyProtection="1">
      <alignment horizontal="left" vertical="center" wrapText="1"/>
      <protection/>
    </xf>
    <xf numFmtId="0" fontId="51" fillId="0" borderId="11" xfId="0" applyFont="1" applyFill="1" applyBorder="1" applyAlignment="1">
      <alignment horizontal="left" vertical="center" wrapText="1"/>
    </xf>
    <xf numFmtId="0" fontId="52" fillId="3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2" xfId="54" applyFont="1" applyFill="1" applyBorder="1" applyAlignment="1" applyProtection="1">
      <alignment horizontal="left" vertical="center" wrapText="1"/>
      <protection/>
    </xf>
    <xf numFmtId="0" fontId="51" fillId="0" borderId="12" xfId="0" applyFont="1" applyFill="1" applyBorder="1" applyAlignment="1">
      <alignment horizontal="left" vertical="center" wrapText="1"/>
    </xf>
    <xf numFmtId="0" fontId="52" fillId="3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vertical="center" wrapText="1"/>
    </xf>
    <xf numFmtId="0" fontId="8" fillId="0" borderId="12" xfId="54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vertical="center" wrapText="1"/>
    </xf>
    <xf numFmtId="0" fontId="50" fillId="0" borderId="13" xfId="0" applyFont="1" applyFill="1" applyBorder="1" applyAlignment="1">
      <alignment horizontal="center" vertical="center" wrapText="1"/>
    </xf>
    <xf numFmtId="17" fontId="50" fillId="0" borderId="13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50" fillId="0" borderId="13" xfId="54" applyFont="1" applyFill="1" applyBorder="1" applyAlignment="1" applyProtection="1">
      <alignment horizontal="left" vertical="center" wrapText="1"/>
      <protection/>
    </xf>
    <xf numFmtId="0" fontId="51" fillId="0" borderId="13" xfId="0" applyFont="1" applyFill="1" applyBorder="1" applyAlignment="1">
      <alignment horizontal="left" vertical="center" wrapText="1"/>
    </xf>
    <xf numFmtId="0" fontId="52" fillId="3" borderId="13" xfId="0" applyFont="1" applyFill="1" applyBorder="1" applyAlignment="1">
      <alignment horizontal="center" vertical="center" wrapText="1"/>
    </xf>
    <xf numFmtId="0" fontId="2" fillId="0" borderId="12" xfId="54" applyFill="1" applyBorder="1" applyAlignment="1" applyProtection="1">
      <alignment horizontal="left" vertical="center" wrapText="1"/>
      <protection/>
    </xf>
    <xf numFmtId="0" fontId="5" fillId="0" borderId="12" xfId="46" applyFont="1" applyFill="1" applyBorder="1" applyAlignment="1">
      <alignment vertical="center" wrapText="1"/>
      <protection/>
    </xf>
    <xf numFmtId="0" fontId="50" fillId="33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5" fillId="0" borderId="12" xfId="46" applyFont="1" applyFill="1" applyBorder="1" applyAlignment="1">
      <alignment horizontal="center" vertical="center" wrapText="1"/>
      <protection/>
    </xf>
    <xf numFmtId="0" fontId="50" fillId="0" borderId="14" xfId="0" applyFont="1" applyBorder="1" applyAlignment="1">
      <alignment horizontal="center" vertical="center" wrapText="1"/>
    </xf>
    <xf numFmtId="0" fontId="5" fillId="0" borderId="12" xfId="46" applyFont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vertical="center" wrapText="1"/>
    </xf>
    <xf numFmtId="0" fontId="50" fillId="0" borderId="15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9" fillId="0" borderId="15" xfId="46" applyFont="1" applyFill="1" applyBorder="1" applyAlignment="1">
      <alignment vertical="center" wrapText="1"/>
      <protection/>
    </xf>
    <xf numFmtId="0" fontId="9" fillId="0" borderId="15" xfId="46" applyFont="1" applyFill="1" applyBorder="1" applyAlignment="1">
      <alignment horizontal="center" vertical="center" wrapText="1"/>
      <protection/>
    </xf>
    <xf numFmtId="0" fontId="2" fillId="0" borderId="15" xfId="54" applyFill="1" applyBorder="1" applyAlignment="1" applyProtection="1">
      <alignment horizontal="left" vertical="center" wrapText="1"/>
      <protection/>
    </xf>
    <xf numFmtId="0" fontId="51" fillId="0" borderId="15" xfId="0" applyFont="1" applyFill="1" applyBorder="1" applyAlignment="1">
      <alignment vertical="center" wrapText="1"/>
    </xf>
    <xf numFmtId="0" fontId="52" fillId="3" borderId="15" xfId="0" applyFont="1" applyFill="1" applyBorder="1" applyAlignment="1">
      <alignment horizontal="center" vertical="center" wrapText="1"/>
    </xf>
    <xf numFmtId="0" fontId="52" fillId="8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vertical="center" wrapText="1"/>
    </xf>
    <xf numFmtId="0" fontId="50" fillId="0" borderId="17" xfId="0" applyFont="1" applyFill="1" applyBorder="1" applyAlignment="1">
      <alignment horizontal="left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" fillId="0" borderId="17" xfId="46" applyFont="1" applyBorder="1" applyAlignment="1">
      <alignment horizontal="center" vertical="center" wrapText="1"/>
      <protection/>
    </xf>
    <xf numFmtId="0" fontId="2" fillId="0" borderId="17" xfId="54" applyFill="1" applyBorder="1" applyAlignment="1" applyProtection="1">
      <alignment horizontal="left" vertical="center" wrapText="1"/>
      <protection/>
    </xf>
    <xf numFmtId="0" fontId="51" fillId="0" borderId="17" xfId="0" applyFont="1" applyFill="1" applyBorder="1" applyAlignment="1">
      <alignment vertical="center" wrapText="1"/>
    </xf>
    <xf numFmtId="0" fontId="52" fillId="3" borderId="17" xfId="0" applyFont="1" applyFill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vertical="center" wrapText="1"/>
    </xf>
    <xf numFmtId="0" fontId="52" fillId="10" borderId="16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8" borderId="27" xfId="0" applyFont="1" applyFill="1" applyBorder="1" applyAlignment="1">
      <alignment horizontal="center" vertical="center" wrapText="1"/>
    </xf>
    <xf numFmtId="0" fontId="52" fillId="8" borderId="28" xfId="0" applyFont="1" applyFill="1" applyBorder="1" applyAlignment="1">
      <alignment horizontal="center" vertical="center" wrapText="1"/>
    </xf>
    <xf numFmtId="0" fontId="52" fillId="8" borderId="29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10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52" fillId="33" borderId="26" xfId="0" applyFont="1" applyFill="1" applyBorder="1" applyAlignment="1">
      <alignment horizontal="center" vertical="center" wrapText="1"/>
    </xf>
    <xf numFmtId="0" fontId="52" fillId="10" borderId="27" xfId="0" applyFont="1" applyFill="1" applyBorder="1" applyAlignment="1">
      <alignment horizontal="center" vertical="center" wrapText="1"/>
    </xf>
    <xf numFmtId="0" fontId="52" fillId="10" borderId="28" xfId="0" applyFont="1" applyFill="1" applyBorder="1" applyAlignment="1">
      <alignment horizontal="center" vertical="center" wrapText="1"/>
    </xf>
    <xf numFmtId="0" fontId="52" fillId="34" borderId="27" xfId="0" applyFont="1" applyFill="1" applyBorder="1" applyAlignment="1">
      <alignment horizontal="center" vertical="center" wrapText="1"/>
    </xf>
    <xf numFmtId="0" fontId="52" fillId="34" borderId="28" xfId="0" applyFont="1" applyFill="1" applyBorder="1" applyAlignment="1">
      <alignment horizontal="center" vertical="center" wrapText="1"/>
    </xf>
    <xf numFmtId="0" fontId="52" fillId="34" borderId="29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50" fillId="10" borderId="16" xfId="0" applyFont="1" applyFill="1" applyBorder="1" applyAlignment="1">
      <alignment horizontal="center" vertical="center" wrapText="1"/>
    </xf>
    <xf numFmtId="0" fontId="50" fillId="34" borderId="18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3" fillId="0" borderId="34" xfId="0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seti.srinagar@jkbmail.com" TargetMode="External" /><Relationship Id="rId2" Type="http://schemas.openxmlformats.org/officeDocument/2006/relationships/hyperlink" Target="mailto:rseti.bandipora@jkbmail.com" TargetMode="External" /><Relationship Id="rId3" Type="http://schemas.openxmlformats.org/officeDocument/2006/relationships/hyperlink" Target="mailto:rseti.ganderbal@jkbmail.com" TargetMode="External" /><Relationship Id="rId4" Type="http://schemas.openxmlformats.org/officeDocument/2006/relationships/hyperlink" Target="mailto:rseti.budgam@jkbmail.com" TargetMode="External" /><Relationship Id="rId5" Type="http://schemas.openxmlformats.org/officeDocument/2006/relationships/hyperlink" Target="mailto:rseti.baramulla@jkbmail.com" TargetMode="External" /><Relationship Id="rId6" Type="http://schemas.openxmlformats.org/officeDocument/2006/relationships/hyperlink" Target="mailto:rseti.kupwara@jkbmail.com" TargetMode="External" /><Relationship Id="rId7" Type="http://schemas.openxmlformats.org/officeDocument/2006/relationships/hyperlink" Target="mailto:rseti.anantnag@jkbmail.com" TargetMode="External" /><Relationship Id="rId8" Type="http://schemas.openxmlformats.org/officeDocument/2006/relationships/hyperlink" Target="mailto:rseti.kulgam@jkbmail.com" TargetMode="External" /><Relationship Id="rId9" Type="http://schemas.openxmlformats.org/officeDocument/2006/relationships/hyperlink" Target="mailto:rseti.zopul@jkbmail.com/resti.pulwama@jkbmail.com" TargetMode="External" /><Relationship Id="rId10" Type="http://schemas.openxmlformats.org/officeDocument/2006/relationships/hyperlink" Target="mailto:rseti.shopian@jkbmail.com" TargetMode="External" /><Relationship Id="rId11" Type="http://schemas.openxmlformats.org/officeDocument/2006/relationships/hyperlink" Target="mailto:rseti.rajouri@jkbmail.com" TargetMode="External" /><Relationship Id="rId12" Type="http://schemas.openxmlformats.org/officeDocument/2006/relationships/hyperlink" Target="mailto:rseti.poonch@jkbmail.com" TargetMode="External" /><Relationship Id="rId13" Type="http://schemas.openxmlformats.org/officeDocument/2006/relationships/hyperlink" Target="mailto:sbirsetijammu@yahoo.in" TargetMode="External" /><Relationship Id="rId14" Type="http://schemas.openxmlformats.org/officeDocument/2006/relationships/hyperlink" Target="mailto:sbirsetisamba@gmail.co.in" TargetMode="External" /><Relationship Id="rId15" Type="http://schemas.openxmlformats.org/officeDocument/2006/relationships/hyperlink" Target="mailto:sbirseti.udhampur@gmail.com" TargetMode="External" /><Relationship Id="rId16" Type="http://schemas.openxmlformats.org/officeDocument/2006/relationships/hyperlink" Target="mailto:sbirsetikishtwar@gmail.com" TargetMode="External" /><Relationship Id="rId17" Type="http://schemas.openxmlformats.org/officeDocument/2006/relationships/hyperlink" Target="mailto:sbirsetiramban211@gmail.com" TargetMode="External" /><Relationship Id="rId18" Type="http://schemas.openxmlformats.org/officeDocument/2006/relationships/hyperlink" Target="mailto:sbirestireasi@gmail.com" TargetMode="External" /><Relationship Id="rId19" Type="http://schemas.openxmlformats.org/officeDocument/2006/relationships/hyperlink" Target="mailto:sbiresti.kathua2011@yahoo.com" TargetMode="External" /><Relationship Id="rId20" Type="http://schemas.openxmlformats.org/officeDocument/2006/relationships/hyperlink" Target="mailto:rsetidoda@gmail.com;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zoomScale="73" zoomScaleNormal="73" zoomScaleSheetLayoutView="75" zoomScalePageLayoutView="0" workbookViewId="0" topLeftCell="A1">
      <pane xSplit="2" ySplit="4" topLeftCell="F5" activePane="bottomRight" state="frozen"/>
      <selection pane="topLeft" activeCell="A2" sqref="A2"/>
      <selection pane="topRight" activeCell="C2" sqref="C2"/>
      <selection pane="bottomLeft" activeCell="A6" sqref="A6"/>
      <selection pane="bottomRight" activeCell="G7" sqref="G7"/>
    </sheetView>
  </sheetViews>
  <sheetFormatPr defaultColWidth="9.140625" defaultRowHeight="12.75"/>
  <cols>
    <col min="1" max="1" width="7.57421875" style="2" customWidth="1"/>
    <col min="2" max="2" width="22.8515625" style="1" customWidth="1"/>
    <col min="3" max="3" width="30.57421875" style="2" customWidth="1"/>
    <col min="4" max="5" width="17.7109375" style="2" customWidth="1"/>
    <col min="6" max="6" width="48.28125" style="1" customWidth="1"/>
    <col min="7" max="7" width="24.8515625" style="2" customWidth="1"/>
    <col min="8" max="8" width="41.8515625" style="2" customWidth="1"/>
    <col min="9" max="9" width="43.00390625" style="3" customWidth="1"/>
    <col min="10" max="10" width="11.28125" style="2" customWidth="1"/>
    <col min="11" max="11" width="18.8515625" style="2" customWidth="1"/>
    <col min="12" max="12" width="23.140625" style="2" customWidth="1"/>
    <col min="13" max="13" width="21.140625" style="2" customWidth="1"/>
    <col min="14" max="14" width="23.140625" style="2" customWidth="1"/>
    <col min="15" max="15" width="21.00390625" style="2" customWidth="1"/>
    <col min="16" max="16" width="23.57421875" style="2" customWidth="1"/>
    <col min="17" max="17" width="27.57421875" style="2" customWidth="1"/>
    <col min="18" max="16384" width="9.140625" style="1" customWidth="1"/>
  </cols>
  <sheetData>
    <row r="1" spans="1:17" ht="32.25" customHeight="1" thickBot="1">
      <c r="A1" s="82" t="s">
        <v>139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39.75" customHeight="1">
      <c r="A2" s="93" t="s">
        <v>0</v>
      </c>
      <c r="B2" s="86" t="s">
        <v>143</v>
      </c>
      <c r="C2" s="86" t="s">
        <v>36</v>
      </c>
      <c r="D2" s="86" t="s">
        <v>45</v>
      </c>
      <c r="E2" s="86" t="s">
        <v>37</v>
      </c>
      <c r="F2" s="95" t="s">
        <v>38</v>
      </c>
      <c r="G2" s="90" t="s">
        <v>39</v>
      </c>
      <c r="H2" s="91"/>
      <c r="I2" s="92"/>
      <c r="J2" s="88" t="s">
        <v>122</v>
      </c>
      <c r="K2" s="89"/>
      <c r="L2" s="95" t="s">
        <v>133</v>
      </c>
      <c r="M2" s="95" t="s">
        <v>134</v>
      </c>
      <c r="N2" s="95" t="s">
        <v>135</v>
      </c>
      <c r="O2" s="95" t="s">
        <v>136</v>
      </c>
      <c r="P2" s="95" t="s">
        <v>137</v>
      </c>
      <c r="Q2" s="97" t="s">
        <v>138</v>
      </c>
    </row>
    <row r="3" spans="1:17" ht="119.25" customHeight="1" thickBot="1">
      <c r="A3" s="94"/>
      <c r="B3" s="87"/>
      <c r="C3" s="87"/>
      <c r="D3" s="87"/>
      <c r="E3" s="87"/>
      <c r="F3" s="96"/>
      <c r="G3" s="4" t="s">
        <v>40</v>
      </c>
      <c r="H3" s="4" t="s">
        <v>41</v>
      </c>
      <c r="I3" s="4" t="s">
        <v>42</v>
      </c>
      <c r="J3" s="5" t="s">
        <v>43</v>
      </c>
      <c r="K3" s="5" t="s">
        <v>44</v>
      </c>
      <c r="L3" s="96"/>
      <c r="M3" s="96"/>
      <c r="N3" s="96"/>
      <c r="O3" s="96"/>
      <c r="P3" s="96"/>
      <c r="Q3" s="98"/>
    </row>
    <row r="4" spans="1:17" ht="17.25" customHeight="1" thickBot="1">
      <c r="A4" s="70">
        <v>1</v>
      </c>
      <c r="B4" s="71">
        <v>2</v>
      </c>
      <c r="C4" s="72">
        <v>3</v>
      </c>
      <c r="D4" s="72">
        <v>4</v>
      </c>
      <c r="E4" s="72">
        <v>5</v>
      </c>
      <c r="F4" s="73">
        <v>6</v>
      </c>
      <c r="G4" s="73">
        <v>7</v>
      </c>
      <c r="H4" s="73">
        <v>8</v>
      </c>
      <c r="I4" s="74">
        <v>9</v>
      </c>
      <c r="J4" s="73">
        <v>10</v>
      </c>
      <c r="K4" s="73">
        <v>11</v>
      </c>
      <c r="L4" s="73">
        <v>12</v>
      </c>
      <c r="M4" s="73">
        <v>13</v>
      </c>
      <c r="N4" s="73">
        <v>14</v>
      </c>
      <c r="O4" s="73">
        <v>15</v>
      </c>
      <c r="P4" s="73">
        <v>16</v>
      </c>
      <c r="Q4" s="75">
        <v>17</v>
      </c>
    </row>
    <row r="5" spans="1:17" ht="40.5" customHeight="1">
      <c r="A5" s="6">
        <v>1</v>
      </c>
      <c r="B5" s="7" t="s">
        <v>52</v>
      </c>
      <c r="C5" s="7" t="s">
        <v>70</v>
      </c>
      <c r="D5" s="8" t="s">
        <v>79</v>
      </c>
      <c r="E5" s="8" t="s">
        <v>10</v>
      </c>
      <c r="F5" s="7" t="s">
        <v>125</v>
      </c>
      <c r="G5" s="8">
        <v>7889614551</v>
      </c>
      <c r="H5" s="9" t="s">
        <v>11</v>
      </c>
      <c r="I5" s="10" t="s">
        <v>84</v>
      </c>
      <c r="J5" s="11">
        <v>12</v>
      </c>
      <c r="K5" s="11">
        <v>360</v>
      </c>
      <c r="L5" s="56">
        <v>5</v>
      </c>
      <c r="M5" s="56">
        <v>84</v>
      </c>
      <c r="N5" s="56">
        <v>5</v>
      </c>
      <c r="O5" s="56">
        <v>84</v>
      </c>
      <c r="P5" s="56">
        <v>17</v>
      </c>
      <c r="Q5" s="57">
        <v>17</v>
      </c>
    </row>
    <row r="6" spans="1:17" ht="40.5" customHeight="1">
      <c r="A6" s="12">
        <v>2</v>
      </c>
      <c r="B6" s="13" t="s">
        <v>50</v>
      </c>
      <c r="C6" s="13" t="s">
        <v>50</v>
      </c>
      <c r="D6" s="14" t="s">
        <v>79</v>
      </c>
      <c r="E6" s="14" t="s">
        <v>12</v>
      </c>
      <c r="F6" s="13" t="s">
        <v>126</v>
      </c>
      <c r="G6" s="14" t="s">
        <v>129</v>
      </c>
      <c r="H6" s="15" t="s">
        <v>7</v>
      </c>
      <c r="I6" s="16" t="s">
        <v>82</v>
      </c>
      <c r="J6" s="17">
        <v>12</v>
      </c>
      <c r="K6" s="17">
        <v>320</v>
      </c>
      <c r="L6" s="58">
        <v>4</v>
      </c>
      <c r="M6" s="58">
        <v>80</v>
      </c>
      <c r="N6" s="58">
        <v>4</v>
      </c>
      <c r="O6" s="58">
        <v>80</v>
      </c>
      <c r="P6" s="58">
        <v>72</v>
      </c>
      <c r="Q6" s="59">
        <v>72</v>
      </c>
    </row>
    <row r="7" spans="1:17" ht="40.5" customHeight="1">
      <c r="A7" s="12">
        <v>3</v>
      </c>
      <c r="B7" s="13" t="s">
        <v>49</v>
      </c>
      <c r="C7" s="13" t="s">
        <v>100</v>
      </c>
      <c r="D7" s="14" t="s">
        <v>79</v>
      </c>
      <c r="E7" s="14" t="s">
        <v>32</v>
      </c>
      <c r="F7" s="18" t="s">
        <v>110</v>
      </c>
      <c r="G7" s="14">
        <v>9469404292</v>
      </c>
      <c r="H7" s="15" t="s">
        <v>6</v>
      </c>
      <c r="I7" s="19" t="s">
        <v>96</v>
      </c>
      <c r="J7" s="17">
        <v>13</v>
      </c>
      <c r="K7" s="17">
        <v>360</v>
      </c>
      <c r="L7" s="60">
        <v>6</v>
      </c>
      <c r="M7" s="60">
        <v>147</v>
      </c>
      <c r="N7" s="60">
        <v>6</v>
      </c>
      <c r="O7" s="60">
        <v>147</v>
      </c>
      <c r="P7" s="60">
        <v>31</v>
      </c>
      <c r="Q7" s="61">
        <v>31</v>
      </c>
    </row>
    <row r="8" spans="1:17" ht="40.5" customHeight="1">
      <c r="A8" s="12">
        <v>4</v>
      </c>
      <c r="B8" s="13" t="s">
        <v>48</v>
      </c>
      <c r="C8" s="13" t="s">
        <v>68</v>
      </c>
      <c r="D8" s="14" t="s">
        <v>79</v>
      </c>
      <c r="E8" s="14" t="s">
        <v>33</v>
      </c>
      <c r="F8" s="13" t="s">
        <v>104</v>
      </c>
      <c r="G8" s="14">
        <v>7889835711</v>
      </c>
      <c r="H8" s="15" t="s">
        <v>5</v>
      </c>
      <c r="I8" s="16" t="s">
        <v>81</v>
      </c>
      <c r="J8" s="17">
        <v>13</v>
      </c>
      <c r="K8" s="17">
        <v>430</v>
      </c>
      <c r="L8" s="60">
        <v>4</v>
      </c>
      <c r="M8" s="60">
        <v>110</v>
      </c>
      <c r="N8" s="60">
        <v>4</v>
      </c>
      <c r="O8" s="60">
        <v>110</v>
      </c>
      <c r="P8" s="60">
        <v>26</v>
      </c>
      <c r="Q8" s="61">
        <v>26</v>
      </c>
    </row>
    <row r="9" spans="1:17" ht="40.5" customHeight="1">
      <c r="A9" s="12">
        <v>5</v>
      </c>
      <c r="B9" s="13" t="s">
        <v>47</v>
      </c>
      <c r="C9" s="13" t="s">
        <v>67</v>
      </c>
      <c r="D9" s="14" t="s">
        <v>79</v>
      </c>
      <c r="E9" s="14" t="s">
        <v>3</v>
      </c>
      <c r="F9" s="13" t="s">
        <v>127</v>
      </c>
      <c r="G9" s="14" t="s">
        <v>130</v>
      </c>
      <c r="H9" s="15" t="s">
        <v>4</v>
      </c>
      <c r="I9" s="19" t="s">
        <v>97</v>
      </c>
      <c r="J9" s="17">
        <v>12</v>
      </c>
      <c r="K9" s="17">
        <v>360</v>
      </c>
      <c r="L9" s="60">
        <v>5</v>
      </c>
      <c r="M9" s="60">
        <v>120</v>
      </c>
      <c r="N9" s="60">
        <v>5</v>
      </c>
      <c r="O9" s="60">
        <v>120</v>
      </c>
      <c r="P9" s="60">
        <v>46</v>
      </c>
      <c r="Q9" s="61">
        <v>46</v>
      </c>
    </row>
    <row r="10" spans="1:17" ht="40.5" customHeight="1">
      <c r="A10" s="12">
        <v>6</v>
      </c>
      <c r="B10" s="13" t="s">
        <v>53</v>
      </c>
      <c r="C10" s="13" t="s">
        <v>53</v>
      </c>
      <c r="D10" s="14" t="s">
        <v>79</v>
      </c>
      <c r="E10" s="14" t="s">
        <v>12</v>
      </c>
      <c r="F10" s="13" t="s">
        <v>102</v>
      </c>
      <c r="G10" s="14" t="s">
        <v>103</v>
      </c>
      <c r="H10" s="15" t="s">
        <v>13</v>
      </c>
      <c r="I10" s="19" t="s">
        <v>85</v>
      </c>
      <c r="J10" s="17">
        <v>12</v>
      </c>
      <c r="K10" s="17">
        <v>360</v>
      </c>
      <c r="L10" s="60">
        <v>8</v>
      </c>
      <c r="M10" s="60">
        <v>220</v>
      </c>
      <c r="N10" s="60">
        <v>8</v>
      </c>
      <c r="O10" s="60">
        <v>220</v>
      </c>
      <c r="P10" s="60">
        <v>311</v>
      </c>
      <c r="Q10" s="61">
        <v>311</v>
      </c>
    </row>
    <row r="11" spans="1:17" ht="40.5" customHeight="1">
      <c r="A11" s="12">
        <v>7</v>
      </c>
      <c r="B11" s="13" t="s">
        <v>51</v>
      </c>
      <c r="C11" s="13" t="s">
        <v>69</v>
      </c>
      <c r="D11" s="14" t="s">
        <v>79</v>
      </c>
      <c r="E11" s="14" t="s">
        <v>8</v>
      </c>
      <c r="F11" s="13" t="s">
        <v>111</v>
      </c>
      <c r="G11" s="14">
        <v>9906627629</v>
      </c>
      <c r="H11" s="15" t="s">
        <v>9</v>
      </c>
      <c r="I11" s="19" t="s">
        <v>83</v>
      </c>
      <c r="J11" s="17">
        <v>12</v>
      </c>
      <c r="K11" s="17">
        <v>360</v>
      </c>
      <c r="L11" s="60">
        <v>5</v>
      </c>
      <c r="M11" s="60">
        <v>144</v>
      </c>
      <c r="N11" s="60">
        <v>5</v>
      </c>
      <c r="O11" s="60">
        <v>144</v>
      </c>
      <c r="P11" s="60">
        <v>19</v>
      </c>
      <c r="Q11" s="61">
        <v>19</v>
      </c>
    </row>
    <row r="12" spans="1:17" ht="40.5" customHeight="1">
      <c r="A12" s="12">
        <v>8</v>
      </c>
      <c r="B12" s="13" t="s">
        <v>57</v>
      </c>
      <c r="C12" s="13" t="s">
        <v>73</v>
      </c>
      <c r="D12" s="14" t="s">
        <v>79</v>
      </c>
      <c r="E12" s="14" t="s">
        <v>17</v>
      </c>
      <c r="F12" s="13" t="s">
        <v>141</v>
      </c>
      <c r="G12" s="14">
        <v>7889593844</v>
      </c>
      <c r="H12" s="15" t="s">
        <v>18</v>
      </c>
      <c r="I12" s="16" t="s">
        <v>98</v>
      </c>
      <c r="J12" s="17">
        <v>13</v>
      </c>
      <c r="K12" s="17">
        <v>360</v>
      </c>
      <c r="L12" s="60">
        <v>3</v>
      </c>
      <c r="M12" s="60">
        <v>83</v>
      </c>
      <c r="N12" s="60">
        <v>3</v>
      </c>
      <c r="O12" s="60">
        <v>83</v>
      </c>
      <c r="P12" s="60">
        <v>2</v>
      </c>
      <c r="Q12" s="61">
        <v>2</v>
      </c>
    </row>
    <row r="13" spans="1:17" ht="40.5" customHeight="1">
      <c r="A13" s="12">
        <v>9</v>
      </c>
      <c r="B13" s="13" t="s">
        <v>54</v>
      </c>
      <c r="C13" s="13" t="s">
        <v>54</v>
      </c>
      <c r="D13" s="14" t="s">
        <v>79</v>
      </c>
      <c r="E13" s="14" t="s">
        <v>34</v>
      </c>
      <c r="F13" s="18" t="s">
        <v>112</v>
      </c>
      <c r="G13" s="14" t="s">
        <v>113</v>
      </c>
      <c r="H13" s="20" t="s">
        <v>35</v>
      </c>
      <c r="I13" s="19" t="s">
        <v>86</v>
      </c>
      <c r="J13" s="17">
        <v>14</v>
      </c>
      <c r="K13" s="17">
        <v>420</v>
      </c>
      <c r="L13" s="60">
        <v>5</v>
      </c>
      <c r="M13" s="60">
        <v>144</v>
      </c>
      <c r="N13" s="60">
        <v>5</v>
      </c>
      <c r="O13" s="60">
        <v>144</v>
      </c>
      <c r="P13" s="60">
        <v>188</v>
      </c>
      <c r="Q13" s="61">
        <v>188</v>
      </c>
    </row>
    <row r="14" spans="1:17" ht="40.5" customHeight="1">
      <c r="A14" s="12">
        <v>10</v>
      </c>
      <c r="B14" s="13" t="s">
        <v>56</v>
      </c>
      <c r="C14" s="13" t="s">
        <v>72</v>
      </c>
      <c r="D14" s="14" t="s">
        <v>79</v>
      </c>
      <c r="E14" s="14" t="s">
        <v>15</v>
      </c>
      <c r="F14" s="18" t="s">
        <v>124</v>
      </c>
      <c r="G14" s="14" t="s">
        <v>131</v>
      </c>
      <c r="H14" s="15" t="s">
        <v>16</v>
      </c>
      <c r="I14" s="19" t="s">
        <v>87</v>
      </c>
      <c r="J14" s="17">
        <v>12</v>
      </c>
      <c r="K14" s="17">
        <v>320</v>
      </c>
      <c r="L14" s="60">
        <v>2</v>
      </c>
      <c r="M14" s="60">
        <v>49</v>
      </c>
      <c r="N14" s="60">
        <v>2</v>
      </c>
      <c r="O14" s="60">
        <v>49</v>
      </c>
      <c r="P14" s="60">
        <v>51</v>
      </c>
      <c r="Q14" s="61">
        <v>51</v>
      </c>
    </row>
    <row r="15" spans="1:17" ht="40.5" customHeight="1">
      <c r="A15" s="12">
        <v>11</v>
      </c>
      <c r="B15" s="13" t="s">
        <v>46</v>
      </c>
      <c r="C15" s="13" t="s">
        <v>99</v>
      </c>
      <c r="D15" s="14" t="s">
        <v>79</v>
      </c>
      <c r="E15" s="14" t="s">
        <v>1</v>
      </c>
      <c r="F15" s="18" t="s">
        <v>123</v>
      </c>
      <c r="G15" s="14">
        <v>700683467</v>
      </c>
      <c r="H15" s="15" t="s">
        <v>2</v>
      </c>
      <c r="I15" s="19" t="s">
        <v>80</v>
      </c>
      <c r="J15" s="17">
        <v>13</v>
      </c>
      <c r="K15" s="17">
        <v>390</v>
      </c>
      <c r="L15" s="60">
        <v>6</v>
      </c>
      <c r="M15" s="60">
        <v>141</v>
      </c>
      <c r="N15" s="60">
        <v>6</v>
      </c>
      <c r="O15" s="60">
        <v>141</v>
      </c>
      <c r="P15" s="60" t="s">
        <v>140</v>
      </c>
      <c r="Q15" s="61" t="s">
        <v>140</v>
      </c>
    </row>
    <row r="16" spans="1:17" ht="40.5" customHeight="1" thickBot="1">
      <c r="A16" s="21">
        <v>12</v>
      </c>
      <c r="B16" s="22" t="s">
        <v>55</v>
      </c>
      <c r="C16" s="22" t="s">
        <v>71</v>
      </c>
      <c r="D16" s="23" t="s">
        <v>79</v>
      </c>
      <c r="E16" s="24" t="s">
        <v>26</v>
      </c>
      <c r="F16" s="25" t="s">
        <v>128</v>
      </c>
      <c r="G16" s="23" t="s">
        <v>132</v>
      </c>
      <c r="H16" s="26" t="s">
        <v>14</v>
      </c>
      <c r="I16" s="27" t="s">
        <v>95</v>
      </c>
      <c r="J16" s="28">
        <v>12</v>
      </c>
      <c r="K16" s="28">
        <v>360</v>
      </c>
      <c r="L16" s="64">
        <v>8</v>
      </c>
      <c r="M16" s="64">
        <v>227</v>
      </c>
      <c r="N16" s="64">
        <v>8</v>
      </c>
      <c r="O16" s="64">
        <v>227</v>
      </c>
      <c r="P16" s="64">
        <v>27</v>
      </c>
      <c r="Q16" s="65">
        <v>27</v>
      </c>
    </row>
    <row r="17" spans="1:17" ht="40.5" customHeight="1" thickBot="1">
      <c r="A17" s="85" t="s">
        <v>121</v>
      </c>
      <c r="B17" s="85"/>
      <c r="C17" s="85"/>
      <c r="D17" s="85"/>
      <c r="E17" s="85"/>
      <c r="F17" s="85"/>
      <c r="G17" s="85"/>
      <c r="H17" s="85"/>
      <c r="I17" s="85"/>
      <c r="J17" s="45">
        <f aca="true" t="shared" si="0" ref="J17:Q17">SUM(J5:J16)</f>
        <v>150</v>
      </c>
      <c r="K17" s="45">
        <f t="shared" si="0"/>
        <v>4400</v>
      </c>
      <c r="L17" s="67">
        <f t="shared" si="0"/>
        <v>61</v>
      </c>
      <c r="M17" s="68">
        <f t="shared" si="0"/>
        <v>1549</v>
      </c>
      <c r="N17" s="68">
        <f t="shared" si="0"/>
        <v>61</v>
      </c>
      <c r="O17" s="68">
        <f t="shared" si="0"/>
        <v>1549</v>
      </c>
      <c r="P17" s="68">
        <f t="shared" si="0"/>
        <v>790</v>
      </c>
      <c r="Q17" s="69">
        <f t="shared" si="0"/>
        <v>790</v>
      </c>
    </row>
    <row r="18" spans="1:17" ht="40.5" customHeight="1">
      <c r="A18" s="36">
        <v>13</v>
      </c>
      <c r="B18" s="37" t="s">
        <v>58</v>
      </c>
      <c r="C18" s="38" t="s">
        <v>74</v>
      </c>
      <c r="D18" s="39" t="s">
        <v>25</v>
      </c>
      <c r="E18" s="39" t="s">
        <v>19</v>
      </c>
      <c r="F18" s="40" t="s">
        <v>115</v>
      </c>
      <c r="G18" s="41">
        <v>9419153952</v>
      </c>
      <c r="H18" s="42" t="s">
        <v>109</v>
      </c>
      <c r="I18" s="43" t="s">
        <v>88</v>
      </c>
      <c r="J18" s="44">
        <v>16</v>
      </c>
      <c r="K18" s="44">
        <v>400</v>
      </c>
      <c r="L18" s="58">
        <v>4</v>
      </c>
      <c r="M18" s="58">
        <v>57</v>
      </c>
      <c r="N18" s="58">
        <v>4</v>
      </c>
      <c r="O18" s="58">
        <v>57</v>
      </c>
      <c r="P18" s="58">
        <v>44</v>
      </c>
      <c r="Q18" s="66">
        <v>44</v>
      </c>
    </row>
    <row r="19" spans="1:17" ht="40.5" customHeight="1">
      <c r="A19" s="12">
        <v>14</v>
      </c>
      <c r="B19" s="13" t="s">
        <v>59</v>
      </c>
      <c r="C19" s="18" t="s">
        <v>75</v>
      </c>
      <c r="D19" s="14" t="s">
        <v>25</v>
      </c>
      <c r="E19" s="14" t="s">
        <v>20</v>
      </c>
      <c r="F19" s="30" t="s">
        <v>116</v>
      </c>
      <c r="G19" s="31">
        <v>9419019248</v>
      </c>
      <c r="H19" s="29" t="s">
        <v>21</v>
      </c>
      <c r="I19" s="19" t="s">
        <v>89</v>
      </c>
      <c r="J19" s="17">
        <v>18</v>
      </c>
      <c r="K19" s="17">
        <v>450</v>
      </c>
      <c r="L19" s="60">
        <v>3</v>
      </c>
      <c r="M19" s="60">
        <v>34</v>
      </c>
      <c r="N19" s="60">
        <v>4</v>
      </c>
      <c r="O19" s="60">
        <v>49</v>
      </c>
      <c r="P19" s="60">
        <v>38</v>
      </c>
      <c r="Q19" s="62">
        <v>38</v>
      </c>
    </row>
    <row r="20" spans="1:17" ht="40.5" customHeight="1">
      <c r="A20" s="12">
        <v>15</v>
      </c>
      <c r="B20" s="13" t="s">
        <v>60</v>
      </c>
      <c r="C20" s="18" t="s">
        <v>76</v>
      </c>
      <c r="D20" s="14" t="s">
        <v>25</v>
      </c>
      <c r="E20" s="14" t="s">
        <v>28</v>
      </c>
      <c r="F20" s="13" t="s">
        <v>117</v>
      </c>
      <c r="G20" s="14">
        <v>9417863958</v>
      </c>
      <c r="H20" s="29" t="s">
        <v>107</v>
      </c>
      <c r="I20" s="19" t="s">
        <v>90</v>
      </c>
      <c r="J20" s="17">
        <v>18</v>
      </c>
      <c r="K20" s="17">
        <v>425</v>
      </c>
      <c r="L20" s="60">
        <v>4</v>
      </c>
      <c r="M20" s="60">
        <v>47</v>
      </c>
      <c r="N20" s="60">
        <v>5</v>
      </c>
      <c r="O20" s="60">
        <v>59</v>
      </c>
      <c r="P20" s="60">
        <v>2</v>
      </c>
      <c r="Q20" s="62">
        <v>2</v>
      </c>
    </row>
    <row r="21" spans="1:17" ht="40.5" customHeight="1">
      <c r="A21" s="32">
        <v>16</v>
      </c>
      <c r="B21" s="13" t="s">
        <v>61</v>
      </c>
      <c r="C21" s="18" t="s">
        <v>77</v>
      </c>
      <c r="D21" s="14" t="s">
        <v>25</v>
      </c>
      <c r="E21" s="14" t="s">
        <v>22</v>
      </c>
      <c r="F21" s="30" t="s">
        <v>101</v>
      </c>
      <c r="G21" s="33">
        <v>9419200851</v>
      </c>
      <c r="H21" s="29" t="s">
        <v>108</v>
      </c>
      <c r="I21" s="19" t="s">
        <v>91</v>
      </c>
      <c r="J21" s="17">
        <v>15</v>
      </c>
      <c r="K21" s="17">
        <v>400</v>
      </c>
      <c r="L21" s="60">
        <v>6</v>
      </c>
      <c r="M21" s="60">
        <v>87</v>
      </c>
      <c r="N21" s="60">
        <v>6</v>
      </c>
      <c r="O21" s="60">
        <v>87</v>
      </c>
      <c r="P21" s="60">
        <v>32</v>
      </c>
      <c r="Q21" s="62">
        <v>32</v>
      </c>
    </row>
    <row r="22" spans="1:17" ht="40.5" customHeight="1">
      <c r="A22" s="32">
        <v>17</v>
      </c>
      <c r="B22" s="13" t="s">
        <v>62</v>
      </c>
      <c r="C22" s="18" t="s">
        <v>62</v>
      </c>
      <c r="D22" s="14" t="s">
        <v>25</v>
      </c>
      <c r="E22" s="14" t="s">
        <v>23</v>
      </c>
      <c r="F22" s="30" t="s">
        <v>105</v>
      </c>
      <c r="G22" s="34">
        <v>9419101554</v>
      </c>
      <c r="H22" s="20" t="s">
        <v>27</v>
      </c>
      <c r="I22" s="16" t="s">
        <v>92</v>
      </c>
      <c r="J22" s="17">
        <v>20</v>
      </c>
      <c r="K22" s="17">
        <v>500</v>
      </c>
      <c r="L22" s="60">
        <v>5</v>
      </c>
      <c r="M22" s="60">
        <v>88</v>
      </c>
      <c r="N22" s="60">
        <v>6</v>
      </c>
      <c r="O22" s="60">
        <v>101</v>
      </c>
      <c r="P22" s="60">
        <v>68</v>
      </c>
      <c r="Q22" s="62">
        <v>68</v>
      </c>
    </row>
    <row r="23" spans="1:17" ht="40.5" customHeight="1">
      <c r="A23" s="32">
        <v>18</v>
      </c>
      <c r="B23" s="13" t="s">
        <v>64</v>
      </c>
      <c r="C23" s="18" t="s">
        <v>64</v>
      </c>
      <c r="D23" s="14" t="s">
        <v>25</v>
      </c>
      <c r="E23" s="14" t="s">
        <v>30</v>
      </c>
      <c r="F23" s="13" t="s">
        <v>118</v>
      </c>
      <c r="G23" s="14">
        <v>9419327219</v>
      </c>
      <c r="H23" s="29" t="s">
        <v>106</v>
      </c>
      <c r="I23" s="19" t="s">
        <v>93</v>
      </c>
      <c r="J23" s="17">
        <v>18</v>
      </c>
      <c r="K23" s="17">
        <v>450</v>
      </c>
      <c r="L23" s="60">
        <v>6</v>
      </c>
      <c r="M23" s="60">
        <v>108</v>
      </c>
      <c r="N23" s="60">
        <v>6</v>
      </c>
      <c r="O23" s="60">
        <v>108</v>
      </c>
      <c r="P23" s="60">
        <v>29</v>
      </c>
      <c r="Q23" s="62">
        <v>29</v>
      </c>
    </row>
    <row r="24" spans="1:17" ht="40.5" customHeight="1">
      <c r="A24" s="32">
        <v>19</v>
      </c>
      <c r="B24" s="13" t="s">
        <v>65</v>
      </c>
      <c r="C24" s="18" t="s">
        <v>65</v>
      </c>
      <c r="D24" s="14" t="s">
        <v>25</v>
      </c>
      <c r="E24" s="14" t="s">
        <v>31</v>
      </c>
      <c r="F24" s="30" t="s">
        <v>114</v>
      </c>
      <c r="G24" s="35">
        <v>8725017228</v>
      </c>
      <c r="H24" s="29" t="s">
        <v>119</v>
      </c>
      <c r="I24" s="19" t="s">
        <v>94</v>
      </c>
      <c r="J24" s="17">
        <v>19</v>
      </c>
      <c r="K24" s="17">
        <v>410</v>
      </c>
      <c r="L24" s="63">
        <v>3</v>
      </c>
      <c r="M24" s="63">
        <v>36</v>
      </c>
      <c r="N24" s="63">
        <v>4</v>
      </c>
      <c r="O24" s="63">
        <v>48</v>
      </c>
      <c r="P24" s="63">
        <v>50</v>
      </c>
      <c r="Q24" s="62">
        <v>50</v>
      </c>
    </row>
    <row r="25" spans="1:17" ht="40.5" customHeight="1" thickBot="1">
      <c r="A25" s="46">
        <v>20</v>
      </c>
      <c r="B25" s="47" t="s">
        <v>63</v>
      </c>
      <c r="C25" s="48" t="s">
        <v>78</v>
      </c>
      <c r="D25" s="49" t="s">
        <v>25</v>
      </c>
      <c r="E25" s="49" t="s">
        <v>24</v>
      </c>
      <c r="F25" s="47" t="s">
        <v>142</v>
      </c>
      <c r="G25" s="50">
        <v>9622332255</v>
      </c>
      <c r="H25" s="51" t="s">
        <v>29</v>
      </c>
      <c r="I25" s="52" t="s">
        <v>78</v>
      </c>
      <c r="J25" s="53">
        <v>14</v>
      </c>
      <c r="K25" s="53">
        <v>350</v>
      </c>
      <c r="L25" s="64">
        <v>0</v>
      </c>
      <c r="M25" s="64">
        <v>0</v>
      </c>
      <c r="N25" s="64">
        <v>5</v>
      </c>
      <c r="O25" s="64">
        <v>89</v>
      </c>
      <c r="P25" s="64">
        <v>40</v>
      </c>
      <c r="Q25" s="76">
        <v>40</v>
      </c>
    </row>
    <row r="26" spans="1:17" ht="40.5" customHeight="1" thickBot="1">
      <c r="A26" s="83" t="s">
        <v>120</v>
      </c>
      <c r="B26" s="83"/>
      <c r="C26" s="83"/>
      <c r="D26" s="83"/>
      <c r="E26" s="83"/>
      <c r="F26" s="83"/>
      <c r="G26" s="83"/>
      <c r="H26" s="83"/>
      <c r="I26" s="83"/>
      <c r="J26" s="55">
        <f aca="true" t="shared" si="1" ref="J26:Q26">SUM(J18:J25)</f>
        <v>138</v>
      </c>
      <c r="K26" s="55">
        <f t="shared" si="1"/>
        <v>3385</v>
      </c>
      <c r="L26" s="77">
        <f t="shared" si="1"/>
        <v>31</v>
      </c>
      <c r="M26" s="78">
        <f t="shared" si="1"/>
        <v>457</v>
      </c>
      <c r="N26" s="78">
        <f t="shared" si="1"/>
        <v>40</v>
      </c>
      <c r="O26" s="78">
        <f t="shared" si="1"/>
        <v>598</v>
      </c>
      <c r="P26" s="78">
        <f t="shared" si="1"/>
        <v>303</v>
      </c>
      <c r="Q26" s="78">
        <f t="shared" si="1"/>
        <v>303</v>
      </c>
    </row>
    <row r="27" spans="1:17" ht="40.5" customHeight="1" thickBot="1">
      <c r="A27" s="84" t="s">
        <v>66</v>
      </c>
      <c r="B27" s="84"/>
      <c r="C27" s="84"/>
      <c r="D27" s="84"/>
      <c r="E27" s="84"/>
      <c r="F27" s="84"/>
      <c r="G27" s="84"/>
      <c r="H27" s="84"/>
      <c r="I27" s="84"/>
      <c r="J27" s="54">
        <f aca="true" t="shared" si="2" ref="J27:Q27">J17+J26</f>
        <v>288</v>
      </c>
      <c r="K27" s="54">
        <f t="shared" si="2"/>
        <v>7785</v>
      </c>
      <c r="L27" s="79">
        <f t="shared" si="2"/>
        <v>92</v>
      </c>
      <c r="M27" s="80">
        <f t="shared" si="2"/>
        <v>2006</v>
      </c>
      <c r="N27" s="80">
        <f t="shared" si="2"/>
        <v>101</v>
      </c>
      <c r="O27" s="80">
        <f t="shared" si="2"/>
        <v>2147</v>
      </c>
      <c r="P27" s="80">
        <f t="shared" si="2"/>
        <v>1093</v>
      </c>
      <c r="Q27" s="81">
        <f t="shared" si="2"/>
        <v>1093</v>
      </c>
    </row>
  </sheetData>
  <sheetProtection/>
  <mergeCells count="18">
    <mergeCell ref="P2:P3"/>
    <mergeCell ref="Q2:Q3"/>
    <mergeCell ref="C2:C3"/>
    <mergeCell ref="B2:B3"/>
    <mergeCell ref="L2:L3"/>
    <mergeCell ref="M2:M3"/>
    <mergeCell ref="N2:N3"/>
    <mergeCell ref="O2:O3"/>
    <mergeCell ref="A1:Q1"/>
    <mergeCell ref="A26:I26"/>
    <mergeCell ref="A27:I27"/>
    <mergeCell ref="A17:I17"/>
    <mergeCell ref="E2:E3"/>
    <mergeCell ref="D2:D3"/>
    <mergeCell ref="J2:K2"/>
    <mergeCell ref="G2:I2"/>
    <mergeCell ref="A2:A3"/>
    <mergeCell ref="F2:F3"/>
  </mergeCells>
  <hyperlinks>
    <hyperlink ref="H15" r:id="rId1" display="rseti.srinagar@jkbmail.com"/>
    <hyperlink ref="H6" r:id="rId2" display="rseti.bandipora@jkbmail.com"/>
    <hyperlink ref="H9" r:id="rId3" display="rseti.ganderbal@jkbmail.com"/>
    <hyperlink ref="H8" r:id="rId4" display="rseti.budgam@jkbmail.com"/>
    <hyperlink ref="H7" r:id="rId5" display="rseti.baramulla@jkbmail.com"/>
    <hyperlink ref="H11" r:id="rId6" display="rseti.kupwara@jkbmail.com"/>
    <hyperlink ref="H5" r:id="rId7" display="rseti.anantnag@jkbmail.com"/>
    <hyperlink ref="H10" r:id="rId8" display="rseti.kulgam@jkbmail.com"/>
    <hyperlink ref="H13" r:id="rId9" display="rseti.zopul@jkbmail.com/resti.pulwama@jkbmail.com"/>
    <hyperlink ref="H16" r:id="rId10" display="rseti.shopian@jkbmail.com"/>
    <hyperlink ref="H14" r:id="rId11" display="rseti.rajouri@jkbmail.com"/>
    <hyperlink ref="H12" r:id="rId12" display="rseti.poonch@jkbmail.com"/>
    <hyperlink ref="H18" r:id="rId13" display="sbirsetijammu@yahoo.in"/>
    <hyperlink ref="H19" r:id="rId14" display="sbirsetisamba@gmail.co.in"/>
    <hyperlink ref="H20" r:id="rId15" display="sbirseti.udhampur@gmail.com"/>
    <hyperlink ref="H25" r:id="rId16" display="sbirsetikishtwar@gmail.com"/>
    <hyperlink ref="H24" r:id="rId17" display="sbirsetiramban211@gmail.com"/>
    <hyperlink ref="H21" r:id="rId18" display="sbirestireasi@gmail.com"/>
    <hyperlink ref="H22" r:id="rId19" display="sbiresti.kathua2011@yahoo.com"/>
    <hyperlink ref="H23" r:id="rId20" display="rsetidoda@gmail.com;"/>
  </hyperlinks>
  <printOptions horizontalCentered="1"/>
  <pageMargins left="0.2755905511811024" right="0.2362204724409449" top="0.63" bottom="0.2362204724409449" header="0.2362204724409449" footer="0.2362204724409449"/>
  <pageSetup fitToHeight="1" fitToWidth="1" horizontalDpi="600" verticalDpi="600" orientation="landscape" paperSize="9" scale="34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Raja Mansoor Ali</cp:lastModifiedBy>
  <cp:lastPrinted>2020-12-19T10:24:04Z</cp:lastPrinted>
  <dcterms:created xsi:type="dcterms:W3CDTF">1996-10-14T23:33:28Z</dcterms:created>
  <dcterms:modified xsi:type="dcterms:W3CDTF">2021-02-08T10:26:25Z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